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11445"/>
  </bookViews>
  <sheets>
    <sheet name="PRECIOS" sheetId="1" r:id="rId1"/>
  </sheets>
  <definedNames>
    <definedName name="_xlnm.Print_Area" localSheetId="0">PRECIOS!$A$1:$J$225</definedName>
  </definedNames>
  <calcPr calcId="124519"/>
</workbook>
</file>

<file path=xl/calcChain.xml><?xml version="1.0" encoding="utf-8"?>
<calcChain xmlns="http://schemas.openxmlformats.org/spreadsheetml/2006/main">
  <c r="H221" i="1"/>
  <c r="H68" l="1"/>
  <c r="H67"/>
  <c r="H61"/>
  <c r="H60"/>
  <c r="H59"/>
  <c r="H58"/>
  <c r="H57"/>
  <c r="H56"/>
  <c r="H54"/>
  <c r="H198" l="1"/>
  <c r="H201"/>
  <c r="H210"/>
  <c r="H204"/>
  <c r="I102" l="1"/>
  <c r="I101"/>
  <c r="I99"/>
  <c r="J99" s="1"/>
  <c r="I100"/>
  <c r="J100" s="1"/>
  <c r="I172" l="1"/>
  <c r="J172" s="1"/>
  <c r="H171"/>
  <c r="H170"/>
  <c r="I97" l="1"/>
  <c r="J97" l="1"/>
  <c r="I28"/>
  <c r="J28"/>
  <c r="I27"/>
  <c r="J27"/>
  <c r="I26"/>
  <c r="J26"/>
  <c r="I24"/>
  <c r="J24"/>
  <c r="I23"/>
  <c r="J23"/>
  <c r="I22"/>
  <c r="J22"/>
  <c r="I18"/>
  <c r="J18"/>
  <c r="I17"/>
  <c r="J17"/>
  <c r="I16"/>
  <c r="J16"/>
  <c r="I15"/>
  <c r="J15"/>
  <c r="I12"/>
  <c r="J12" s="1"/>
  <c r="I13"/>
  <c r="J13" s="1"/>
  <c r="I14"/>
  <c r="J14" s="1"/>
  <c r="I19"/>
  <c r="J19" s="1"/>
  <c r="I20"/>
  <c r="J20" s="1"/>
  <c r="I21"/>
  <c r="J21" s="1"/>
  <c r="I25"/>
  <c r="J25" s="1"/>
  <c r="I29"/>
  <c r="J29" s="1"/>
  <c r="I30"/>
  <c r="J30" s="1"/>
  <c r="I31"/>
  <c r="J31" s="1"/>
  <c r="I32"/>
  <c r="J32" s="1"/>
  <c r="I11"/>
  <c r="J11" s="1"/>
  <c r="J101" l="1"/>
  <c r="H107"/>
  <c r="I103" l="1"/>
  <c r="I125"/>
  <c r="J125" s="1"/>
  <c r="J103" l="1"/>
  <c r="H129"/>
  <c r="H79"/>
  <c r="H117"/>
  <c r="H138"/>
  <c r="H203" l="1"/>
  <c r="H213"/>
  <c r="H214"/>
  <c r="H112"/>
  <c r="H111"/>
  <c r="H116"/>
  <c r="H38" l="1"/>
</calcChain>
</file>

<file path=xl/sharedStrings.xml><?xml version="1.0" encoding="utf-8"?>
<sst xmlns="http://schemas.openxmlformats.org/spreadsheetml/2006/main" count="631" uniqueCount="233">
  <si>
    <t>BANNERS</t>
  </si>
  <si>
    <t>DESCRIPCIÓN</t>
  </si>
  <si>
    <t>CODIGO</t>
  </si>
  <si>
    <t>MEDIDAS</t>
  </si>
  <si>
    <r>
      <t>Vr. M</t>
    </r>
    <r>
      <rPr>
        <b/>
        <vertAlign val="superscript"/>
        <sz val="11"/>
        <color indexed="8"/>
        <rFont val="Calibri"/>
        <family val="2"/>
      </rPr>
      <t>2</t>
    </r>
  </si>
  <si>
    <t>Vr. ML</t>
  </si>
  <si>
    <t>Vr. Rollo</t>
  </si>
  <si>
    <t>Banner 10 oz. Semiglossy</t>
  </si>
  <si>
    <t>X</t>
  </si>
  <si>
    <t>MTS</t>
  </si>
  <si>
    <t>B-10250</t>
  </si>
  <si>
    <t>B-10320</t>
  </si>
  <si>
    <t>Banner 12 oz. Semiglossy</t>
  </si>
  <si>
    <t>Banner 13 oz. Semiglossy</t>
  </si>
  <si>
    <t>Banner 13 oz. Matte</t>
  </si>
  <si>
    <t>Banner 13 oz. Gloss</t>
  </si>
  <si>
    <t>Banner Reflectivo Glass Beam Blanco</t>
  </si>
  <si>
    <t>BR-18122</t>
  </si>
  <si>
    <t xml:space="preserve">Banner PET 5 oz. </t>
  </si>
  <si>
    <t>BACKLITE</t>
  </si>
  <si>
    <t>BASE AGUA</t>
  </si>
  <si>
    <r>
      <t xml:space="preserve">Backlit  </t>
    </r>
    <r>
      <rPr>
        <i/>
        <sz val="11"/>
        <color indexed="8"/>
        <rFont val="Calibri"/>
        <family val="2"/>
      </rPr>
      <t>Reverse Print 5 mil</t>
    </r>
  </si>
  <si>
    <t>BASE SOLVENTE</t>
  </si>
  <si>
    <t xml:space="preserve"> UNIVERSAL (SOLVENTE-AGUA)</t>
  </si>
  <si>
    <r>
      <t>Vr. M</t>
    </r>
    <r>
      <rPr>
        <b/>
        <vertAlign val="superscript"/>
        <sz val="8"/>
        <color indexed="8"/>
        <rFont val="Calibri"/>
        <family val="2"/>
      </rPr>
      <t>2</t>
    </r>
  </si>
  <si>
    <r>
      <t xml:space="preserve">Backlit </t>
    </r>
    <r>
      <rPr>
        <i/>
        <sz val="11"/>
        <color indexed="8"/>
        <rFont val="Calibri"/>
        <family val="2"/>
      </rPr>
      <t>Universal 6,5 Mil</t>
    </r>
  </si>
  <si>
    <t>PAPELES FOTOGRAFICOS</t>
  </si>
  <si>
    <t xml:space="preserve">White Film Blockout  </t>
  </si>
  <si>
    <t xml:space="preserve">Tear Poly Glossy 7 MIL Resistent Universal PolyPro Banner  </t>
  </si>
  <si>
    <r>
      <t xml:space="preserve">Papel Fotográfico - Satin </t>
    </r>
    <r>
      <rPr>
        <i/>
        <sz val="11"/>
        <color indexed="8"/>
        <rFont val="Calibri"/>
        <family val="2"/>
      </rPr>
      <t xml:space="preserve">Universal  con Adhesivo Permanente </t>
    </r>
  </si>
  <si>
    <t>PF-2643</t>
  </si>
  <si>
    <t>PF-2670</t>
  </si>
  <si>
    <t>Papel Fotográfico - Gloss Alto Impacto - 7,5 Mil - 190 g/m2</t>
  </si>
  <si>
    <t>PF-2674</t>
  </si>
  <si>
    <t>FOTOGRAFICO</t>
  </si>
  <si>
    <r>
      <t>Clear Film</t>
    </r>
    <r>
      <rPr>
        <b/>
        <sz val="11"/>
        <color indexed="8"/>
        <rFont val="Calibri"/>
        <family val="2"/>
      </rPr>
      <t xml:space="preserve"> </t>
    </r>
  </si>
  <si>
    <r>
      <t xml:space="preserve">Papel Fotográfico - Satin </t>
    </r>
    <r>
      <rPr>
        <i/>
        <sz val="11"/>
        <color indexed="8"/>
        <rFont val="Calibri"/>
        <family val="2"/>
      </rPr>
      <t xml:space="preserve">6,9 Mil - 179 GSM </t>
    </r>
  </si>
  <si>
    <t>PS-2810</t>
  </si>
  <si>
    <r>
      <t xml:space="preserve">Papel Gloss
</t>
    </r>
    <r>
      <rPr>
        <i/>
        <sz val="11"/>
        <color indexed="8"/>
        <rFont val="Calibri"/>
        <family val="2"/>
      </rPr>
      <t>8Mil - 190GSM</t>
    </r>
  </si>
  <si>
    <t>PS-2815</t>
  </si>
  <si>
    <t>VINILOS DE IMPRESION</t>
  </si>
  <si>
    <t>IMPRESIÓN DIGITAL ARLON</t>
  </si>
  <si>
    <t>VINILO PROMOCIONAL</t>
  </si>
  <si>
    <r>
      <t xml:space="preserve">Vinilo Arlon DPF600 Matte White Opaco
</t>
    </r>
    <r>
      <rPr>
        <i/>
        <sz val="11"/>
        <color indexed="8"/>
        <rFont val="Calibri"/>
        <family val="2"/>
      </rPr>
      <t>Promocional - Adhesivo Permanente</t>
    </r>
  </si>
  <si>
    <t>4061-5415-002</t>
  </si>
  <si>
    <t>4061-6015-002</t>
  </si>
  <si>
    <r>
      <t xml:space="preserve">Vinilo Arlon DPF600 Gloss White Opaco
</t>
    </r>
    <r>
      <rPr>
        <i/>
        <sz val="11"/>
        <color indexed="8"/>
        <rFont val="Calibri"/>
        <family val="2"/>
      </rPr>
      <t>Promocional - Adhesivo Permanente</t>
    </r>
  </si>
  <si>
    <t>4060-5415-102</t>
  </si>
  <si>
    <t>VINILO CONFORMABLE</t>
  </si>
  <si>
    <t>46P0-5415-002</t>
  </si>
  <si>
    <t>46P0-4815-000</t>
  </si>
  <si>
    <t>1958-01</t>
  </si>
  <si>
    <t>VINILOS ESPECIALES</t>
  </si>
  <si>
    <t>4072-5415-002</t>
  </si>
  <si>
    <t>4045-5415-100</t>
  </si>
  <si>
    <t>4045-6015-100</t>
  </si>
  <si>
    <t>4046-5415-202</t>
  </si>
  <si>
    <t>4046-6015-202</t>
  </si>
  <si>
    <t>1065-4815-020</t>
  </si>
  <si>
    <t>1065-6015-020</t>
  </si>
  <si>
    <t>4087-5415-002</t>
  </si>
  <si>
    <t xml:space="preserve"> Vinilo Solvente Matte, White: 0,08/100g </t>
  </si>
  <si>
    <t xml:space="preserve">Vinilo Solvente Gloss, White: 0,08/100g </t>
  </si>
  <si>
    <t>IMPRESIÓN DIGITAL ORACAL</t>
  </si>
  <si>
    <r>
      <t>Vinilo ORACAL 3651</t>
    </r>
    <r>
      <rPr>
        <sz val="11"/>
        <color indexed="8"/>
        <rFont val="Calibri"/>
        <family val="2"/>
      </rPr>
      <t xml:space="preserve">G White Gloss  </t>
    </r>
    <r>
      <rPr>
        <b/>
        <sz val="11"/>
        <color indexed="10"/>
        <rFont val="Calibri"/>
        <family val="2"/>
      </rPr>
      <t xml:space="preserve"> </t>
    </r>
  </si>
  <si>
    <t>3651G-50-010</t>
  </si>
  <si>
    <t>3651G-54-010</t>
  </si>
  <si>
    <t>3651G-60-010</t>
  </si>
  <si>
    <t xml:space="preserve">Vinilo ORACAL 3640G White Gloss </t>
  </si>
  <si>
    <t xml:space="preserve">Vinilo ORACAL 3640M White Matte </t>
  </si>
  <si>
    <t>IMPRESIÓN DIGITAL - VINILOS ESPECIALES</t>
  </si>
  <si>
    <t xml:space="preserve">Vinilo Floor Graphics </t>
  </si>
  <si>
    <t>1957-04</t>
  </si>
  <si>
    <t>LAMINADOS</t>
  </si>
  <si>
    <t>LAMINADO ARLON</t>
  </si>
  <si>
    <t>3230-6015-800 Matte</t>
  </si>
  <si>
    <t>3230-3615-800 Matte</t>
  </si>
  <si>
    <t>1788-01 Matte</t>
  </si>
  <si>
    <t>3420-6015-000 Gloss</t>
  </si>
  <si>
    <t>LAMINADO ORACAL</t>
  </si>
  <si>
    <t>RIGIDOS</t>
  </si>
  <si>
    <t>Vr. Unidad</t>
  </si>
  <si>
    <t>Lamina H.S. blanco. 3 mm (cartonplast)</t>
  </si>
  <si>
    <t>Lamina Foam Board 5 mm  AA</t>
  </si>
  <si>
    <t xml:space="preserve">Laminas de PVC </t>
  </si>
  <si>
    <t xml:space="preserve">Lamina pvc blanca  1 mm </t>
  </si>
  <si>
    <t xml:space="preserve">Lamina pvc blanca  2 mm </t>
  </si>
  <si>
    <t>Lamina pvc blanca  3 mm</t>
  </si>
  <si>
    <t>Lamina pvc blanca  10 mm</t>
  </si>
  <si>
    <t>Carton Doble Cara Blanco (carton board)</t>
  </si>
  <si>
    <t xml:space="preserve">Lamina de H- Board 10 mm </t>
  </si>
  <si>
    <t>Lamina de C-Board 12 mm</t>
  </si>
  <si>
    <t>Alucobond</t>
  </si>
  <si>
    <t>Lamina Aluminium Composite Panel 4 mm
Alucobond</t>
  </si>
  <si>
    <t>PVC en rollos</t>
  </si>
  <si>
    <t xml:space="preserve">PVC  Clear 0.05 mm/0.02" Extrusion </t>
  </si>
  <si>
    <t>RPVC-7090</t>
  </si>
  <si>
    <t xml:space="preserve">PVC  White 0.05 mm/0.02" Extrusion  </t>
  </si>
  <si>
    <t>RPVC-7091</t>
  </si>
  <si>
    <t>TELAS</t>
  </si>
  <si>
    <t>TELA DINAPRINT</t>
  </si>
  <si>
    <t>LONAS</t>
  </si>
  <si>
    <r>
      <t xml:space="preserve">Lona Arlon WF600 MP </t>
    </r>
    <r>
      <rPr>
        <i/>
        <sz val="11"/>
        <color indexed="8"/>
        <rFont val="Calibri"/>
        <family val="2"/>
      </rPr>
      <t>18oz.</t>
    </r>
  </si>
  <si>
    <t>WPF32M8-6</t>
  </si>
  <si>
    <t>x</t>
  </si>
  <si>
    <t>WPF50M4-6</t>
  </si>
  <si>
    <t>VINILOS DE CORTE</t>
  </si>
  <si>
    <t>COLOR</t>
  </si>
  <si>
    <t>ARLON - ORACAL</t>
  </si>
  <si>
    <t>Black/White/Clear</t>
  </si>
  <si>
    <t>Colors</t>
  </si>
  <si>
    <t>Metallics</t>
  </si>
  <si>
    <t>Black</t>
  </si>
  <si>
    <t>Black/White</t>
  </si>
  <si>
    <t>Vinilo Arlon serie 5500 Diffuser Film 70/30</t>
  </si>
  <si>
    <t>White</t>
  </si>
  <si>
    <t>Vinilo Arlon serie 2850  Mirror Finish</t>
  </si>
  <si>
    <t>Silver/Gold</t>
  </si>
  <si>
    <t>Vinilo Arlon serie 3950 Brushed Finish</t>
  </si>
  <si>
    <t>Vinilo Arlon serie 5200 Etched Glass</t>
  </si>
  <si>
    <t xml:space="preserve">Vinilo Oracal serie 5300 Reflective </t>
  </si>
  <si>
    <t>Black/White/Transparent</t>
  </si>
  <si>
    <t>COREANO</t>
  </si>
  <si>
    <t xml:space="preserve">Vinilo Reflectivo Glass Beam Blanco </t>
  </si>
  <si>
    <t>Vinilo Oracal Series 9300 Luminiscent Cast Film</t>
  </si>
  <si>
    <t>RA-244</t>
  </si>
  <si>
    <t>RA-183</t>
  </si>
  <si>
    <t>RF-AA</t>
  </si>
  <si>
    <t>RF-200G</t>
  </si>
  <si>
    <t>RPVC-2</t>
  </si>
  <si>
    <t>RPVC-1</t>
  </si>
  <si>
    <t>RPVC-3</t>
  </si>
  <si>
    <t>RPVC-10</t>
  </si>
  <si>
    <t>RCB-12</t>
  </si>
  <si>
    <t>RCB-10</t>
  </si>
  <si>
    <t>6.33 USD</t>
  </si>
  <si>
    <t>RCP-3</t>
  </si>
  <si>
    <t>3640M-80-010</t>
  </si>
  <si>
    <t>200G-60</t>
  </si>
  <si>
    <t>3628M-60-010</t>
  </si>
  <si>
    <t>3640G-54-010</t>
  </si>
  <si>
    <t>Glass 314 /Silver 07</t>
  </si>
  <si>
    <t>Glass  314</t>
  </si>
  <si>
    <t>3220-4815-800 Matte</t>
  </si>
  <si>
    <t>3220-4815-000 Gloss</t>
  </si>
  <si>
    <t>3230-5415-800 Matte</t>
  </si>
  <si>
    <t>3420-4815-000 Matte</t>
  </si>
  <si>
    <t>3420-5415-100 Gloss</t>
  </si>
  <si>
    <t>Vinilo ORACAL 3850 White Semi Gloss</t>
  </si>
  <si>
    <t>3850-60-010</t>
  </si>
  <si>
    <t>4060-6015-222</t>
  </si>
  <si>
    <t>46P0-4815-002</t>
  </si>
  <si>
    <t>46P0-6015-000</t>
  </si>
  <si>
    <t>B-13122</t>
  </si>
  <si>
    <t>B-13400</t>
  </si>
  <si>
    <t>Papel Calcio - Matte</t>
  </si>
  <si>
    <t>PC-2501</t>
  </si>
  <si>
    <t>PF-2665</t>
  </si>
  <si>
    <t xml:space="preserve">Papel Fotografico - Gloss </t>
  </si>
  <si>
    <t>Papel Fotografico - Satin</t>
  </si>
  <si>
    <t>PF-2667</t>
  </si>
  <si>
    <t>PF-2668</t>
  </si>
  <si>
    <t>PF-2669</t>
  </si>
  <si>
    <t>PF-2673</t>
  </si>
  <si>
    <t xml:space="preserve"> </t>
  </si>
  <si>
    <t>VINILO ECONOMICO</t>
  </si>
  <si>
    <t>LAMINADO ECONOMICO</t>
  </si>
  <si>
    <t>3105GHT-60</t>
  </si>
  <si>
    <t>B-12320</t>
  </si>
  <si>
    <t>Banner 10 oz. Glossy</t>
  </si>
  <si>
    <t>BNF10102</t>
  </si>
  <si>
    <t>BNF10122</t>
  </si>
  <si>
    <t>BNF10152</t>
  </si>
  <si>
    <t>BNF10183</t>
  </si>
  <si>
    <t>BNF10203</t>
  </si>
  <si>
    <t>BNF10220</t>
  </si>
  <si>
    <t>BNF10250</t>
  </si>
  <si>
    <t>BNF10320</t>
  </si>
  <si>
    <t>Banner 12 oz. Glossy</t>
  </si>
  <si>
    <t>BNF12203</t>
  </si>
  <si>
    <t>BNF12250</t>
  </si>
  <si>
    <t>BNF12320</t>
  </si>
  <si>
    <t>Banner 13 oz. Glossy</t>
  </si>
  <si>
    <t>BNF13102</t>
  </si>
  <si>
    <t>BNF13122</t>
  </si>
  <si>
    <t>BNF13152</t>
  </si>
  <si>
    <t>Vinilo White Glossy</t>
  </si>
  <si>
    <t>VNFG152</t>
  </si>
  <si>
    <t>Vinilo Microperforado</t>
  </si>
  <si>
    <t>MNF137</t>
  </si>
  <si>
    <t xml:space="preserve">Vinilo Arlon DPF 6000 Gloss White </t>
  </si>
  <si>
    <t>Vinilo de impresión Serie 3105GHT Gloss</t>
  </si>
  <si>
    <t>3220-5415-000 Gloss</t>
  </si>
  <si>
    <r>
      <t xml:space="preserve">Canvas Natural - </t>
    </r>
    <r>
      <rPr>
        <i/>
        <sz val="11"/>
        <color indexed="8"/>
        <rFont val="Calibri"/>
        <family val="2"/>
      </rPr>
      <t>Base Agua</t>
    </r>
  </si>
  <si>
    <r>
      <t xml:space="preserve">Canvas Natural - </t>
    </r>
    <r>
      <rPr>
        <i/>
        <sz val="11"/>
        <color indexed="8"/>
        <rFont val="Calibri"/>
        <family val="2"/>
      </rPr>
      <t>Base Solvente</t>
    </r>
  </si>
  <si>
    <t>3220-3015-800 Matte</t>
  </si>
  <si>
    <t xml:space="preserve">Lamina Paper Board White 5mm </t>
  </si>
  <si>
    <t>RFB-200G</t>
  </si>
  <si>
    <t xml:space="preserve">Lamina Paper Board Black 5mm </t>
  </si>
  <si>
    <t>3628M-54-010</t>
  </si>
  <si>
    <t>Vinilo Arlon DPF 4000 Satin White</t>
  </si>
  <si>
    <t>4046-5415-102</t>
  </si>
  <si>
    <t>Vinilo Arlon DPF 6000 Gloss Clear</t>
  </si>
  <si>
    <t>Vinilo Arlon DPF 4560GT Gloss White</t>
  </si>
  <si>
    <t>3640G-60-010 MATTE</t>
  </si>
  <si>
    <t xml:space="preserve">Vinilo Microperforado Clear Focus White </t>
  </si>
  <si>
    <t>3640G-80-010 GLOSS</t>
  </si>
  <si>
    <t>MATERIAL AGOTADO TEMPORALMENTE</t>
  </si>
  <si>
    <t>Vinilo Oracal serie 751</t>
  </si>
  <si>
    <r>
      <t xml:space="preserve">46P0-6015-002 </t>
    </r>
    <r>
      <rPr>
        <b/>
        <sz val="11"/>
        <color theme="3"/>
        <rFont val="Calibri"/>
        <family val="2"/>
        <scheme val="minor"/>
      </rPr>
      <t>ó</t>
    </r>
    <r>
      <rPr>
        <sz val="11"/>
        <color theme="1"/>
        <rFont val="Calibri"/>
        <family val="2"/>
        <scheme val="minor"/>
      </rPr>
      <t xml:space="preserve"> 1956</t>
    </r>
  </si>
  <si>
    <r>
      <t>SEÑALIZACION   ORACAL</t>
    </r>
    <r>
      <rPr>
        <b/>
        <sz val="10"/>
        <color indexed="8"/>
        <rFont val="Calibri"/>
        <family val="2"/>
      </rPr>
      <t/>
    </r>
  </si>
  <si>
    <t>Vinilo Arlon DPF 4500 Gloss Clear</t>
  </si>
  <si>
    <t>Vinilo Arlon DPF 6500 Gloss White</t>
  </si>
  <si>
    <t>Vinilo Arlon DPF 8000 Matte White</t>
  </si>
  <si>
    <t>Vinilo ORACAL 3628M White Matte</t>
  </si>
  <si>
    <t>Vinilo  Estatico Clear-white</t>
  </si>
  <si>
    <t>Laminado Gloss</t>
  </si>
  <si>
    <t>Laminado ArlonSerie 3220</t>
  </si>
  <si>
    <t>Laminado ArlonSerie 3230</t>
  </si>
  <si>
    <t>Laminado Arlon Serie 3420</t>
  </si>
  <si>
    <t>Laminado Oracal Serie 210 Gloss</t>
  </si>
  <si>
    <t>Laminado Oracal Serie 200 Gloss</t>
  </si>
  <si>
    <t>Vinilo Arlon serie 2100</t>
  </si>
  <si>
    <t>Vinilo Arlon serie 2500</t>
  </si>
  <si>
    <t>Vinilo Arlon serie 4100</t>
  </si>
  <si>
    <t>Vinilo Arlon serie 4500</t>
  </si>
  <si>
    <t>Vinilo Arlon serie 5000</t>
  </si>
  <si>
    <t>Vinilo Oracal serie 631</t>
  </si>
  <si>
    <t>Vinilo Oracal serie 641</t>
  </si>
  <si>
    <t>Vinilo Oracal serie 8300</t>
  </si>
  <si>
    <t>Vinilo Oracal serie 8500</t>
  </si>
  <si>
    <r>
      <t xml:space="preserve">NOTA: </t>
    </r>
    <r>
      <rPr>
        <sz val="14"/>
        <color theme="1"/>
        <rFont val="Calibri"/>
        <family val="2"/>
        <scheme val="minor"/>
      </rPr>
      <t xml:space="preserve">ESTOS PREC IOS NO INCLUYEN </t>
    </r>
    <r>
      <rPr>
        <b/>
        <sz val="14"/>
        <color theme="1"/>
        <rFont val="Calibri"/>
        <family val="2"/>
        <scheme val="minor"/>
      </rPr>
      <t xml:space="preserve">IVA </t>
    </r>
    <r>
      <rPr>
        <sz val="14"/>
        <color theme="1"/>
        <rFont val="Calibri"/>
        <family val="2"/>
        <scheme val="minor"/>
      </rPr>
      <t xml:space="preserve">Y SE LIQUIDARAN CON LA </t>
    </r>
    <r>
      <rPr>
        <b/>
        <sz val="14"/>
        <color theme="1"/>
        <rFont val="Calibri"/>
        <family val="2"/>
        <scheme val="minor"/>
      </rPr>
      <t xml:space="preserve">TRM </t>
    </r>
    <r>
      <rPr>
        <sz val="14"/>
        <color theme="1"/>
        <rFont val="Calibri"/>
        <family val="2"/>
        <scheme val="minor"/>
      </rPr>
      <t>DEL DÍA</t>
    </r>
  </si>
  <si>
    <t>LISTA DE PRECIOS 2013 JMF DIGITAL PRINT SOLUTIONS</t>
  </si>
</sst>
</file>

<file path=xl/styles.xml><?xml version="1.0" encoding="utf-8"?>
<styleSheet xmlns="http://schemas.openxmlformats.org/spreadsheetml/2006/main">
  <numFmts count="5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#,##0.00\ [$USD]"/>
    <numFmt numFmtId="168" formatCode="&quot;$&quot;\ #,##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b/>
      <u/>
      <sz val="10"/>
      <color indexed="8"/>
      <name val="Calibri"/>
      <family val="2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omic Sans MS"/>
      <family val="4"/>
    </font>
    <font>
      <sz val="9"/>
      <color theme="1"/>
      <name val="Arial"/>
      <family val="2"/>
    </font>
    <font>
      <sz val="11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">
    <xf numFmtId="167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/>
    <xf numFmtId="167" fontId="4" fillId="2" borderId="0" applyNumberFormat="0" applyBorder="0" applyAlignment="0" applyProtection="0"/>
    <xf numFmtId="167" fontId="4" fillId="3" borderId="0" applyNumberFormat="0" applyBorder="0" applyAlignment="0" applyProtection="0"/>
    <xf numFmtId="167" fontId="4" fillId="4" borderId="0" applyNumberFormat="0" applyBorder="0" applyAlignment="0" applyProtection="0"/>
    <xf numFmtId="167" fontId="4" fillId="5" borderId="0" applyNumberFormat="0" applyBorder="0" applyAlignment="0" applyProtection="0"/>
    <xf numFmtId="167" fontId="4" fillId="6" borderId="0" applyNumberFormat="0" applyBorder="0" applyAlignment="0" applyProtection="0"/>
    <xf numFmtId="167" fontId="4" fillId="7" borderId="0" applyNumberFormat="0" applyBorder="0" applyAlignment="0" applyProtection="0"/>
    <xf numFmtId="167" fontId="4" fillId="8" borderId="0" applyNumberFormat="0" applyBorder="0" applyAlignment="0" applyProtection="0"/>
    <xf numFmtId="167" fontId="4" fillId="9" borderId="0" applyNumberFormat="0" applyBorder="0" applyAlignment="0" applyProtection="0"/>
    <xf numFmtId="167" fontId="4" fillId="10" borderId="0" applyNumberFormat="0" applyBorder="0" applyAlignment="0" applyProtection="0"/>
    <xf numFmtId="167" fontId="4" fillId="5" borderId="0" applyNumberFormat="0" applyBorder="0" applyAlignment="0" applyProtection="0"/>
    <xf numFmtId="167" fontId="4" fillId="8" borderId="0" applyNumberFormat="0" applyBorder="0" applyAlignment="0" applyProtection="0"/>
    <xf numFmtId="167" fontId="4" fillId="11" borderId="0" applyNumberFormat="0" applyBorder="0" applyAlignment="0" applyProtection="0"/>
    <xf numFmtId="167" fontId="9" fillId="12" borderId="0" applyNumberFormat="0" applyBorder="0" applyAlignment="0" applyProtection="0"/>
    <xf numFmtId="167" fontId="9" fillId="9" borderId="0" applyNumberFormat="0" applyBorder="0" applyAlignment="0" applyProtection="0"/>
    <xf numFmtId="167" fontId="9" fillId="10" borderId="0" applyNumberFormat="0" applyBorder="0" applyAlignment="0" applyProtection="0"/>
    <xf numFmtId="167" fontId="9" fillId="13" borderId="0" applyNumberFormat="0" applyBorder="0" applyAlignment="0" applyProtection="0"/>
    <xf numFmtId="167" fontId="9" fillId="14" borderId="0" applyNumberFormat="0" applyBorder="0" applyAlignment="0" applyProtection="0"/>
    <xf numFmtId="167" fontId="9" fillId="15" borderId="0" applyNumberFormat="0" applyBorder="0" applyAlignment="0" applyProtection="0"/>
    <xf numFmtId="167" fontId="10" fillId="4" borderId="0" applyNumberFormat="0" applyBorder="0" applyAlignment="0" applyProtection="0"/>
    <xf numFmtId="167" fontId="11" fillId="16" borderId="1" applyNumberFormat="0" applyAlignment="0" applyProtection="0"/>
    <xf numFmtId="167" fontId="7" fillId="17" borderId="2" applyNumberFormat="0" applyAlignment="0" applyProtection="0"/>
    <xf numFmtId="167" fontId="12" fillId="0" borderId="3" applyNumberFormat="0" applyFill="0" applyAlignment="0" applyProtection="0"/>
    <xf numFmtId="167" fontId="13" fillId="0" borderId="0" applyNumberFormat="0" applyFill="0" applyBorder="0" applyAlignment="0" applyProtection="0"/>
    <xf numFmtId="167" fontId="9" fillId="18" borderId="0" applyNumberFormat="0" applyBorder="0" applyAlignment="0" applyProtection="0"/>
    <xf numFmtId="167" fontId="9" fillId="19" borderId="0" applyNumberFormat="0" applyBorder="0" applyAlignment="0" applyProtection="0"/>
    <xf numFmtId="167" fontId="9" fillId="20" borderId="0" applyNumberFormat="0" applyBorder="0" applyAlignment="0" applyProtection="0"/>
    <xf numFmtId="167" fontId="9" fillId="13" borderId="0" applyNumberFormat="0" applyBorder="0" applyAlignment="0" applyProtection="0"/>
    <xf numFmtId="167" fontId="9" fillId="14" borderId="0" applyNumberFormat="0" applyBorder="0" applyAlignment="0" applyProtection="0"/>
    <xf numFmtId="167" fontId="9" fillId="21" borderId="0" applyNumberFormat="0" applyBorder="0" applyAlignment="0" applyProtection="0"/>
    <xf numFmtId="167" fontId="14" fillId="7" borderId="1" applyNumberFormat="0" applyAlignment="0" applyProtection="0"/>
    <xf numFmtId="167" fontId="26" fillId="0" borderId="0" applyNumberFormat="0" applyFill="0" applyBorder="0" applyAlignment="0" applyProtection="0">
      <alignment vertical="top"/>
      <protection locked="0"/>
    </xf>
    <xf numFmtId="167" fontId="15" fillId="3" borderId="0" applyNumberFormat="0" applyBorder="0" applyAlignment="0" applyProtection="0"/>
    <xf numFmtId="167" fontId="16" fillId="22" borderId="0" applyNumberFormat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23" borderId="4" applyNumberFormat="0" applyFont="0" applyAlignment="0" applyProtection="0"/>
    <xf numFmtId="9" fontId="4" fillId="0" borderId="0" applyFont="0" applyFill="0" applyBorder="0" applyAlignment="0" applyProtection="0"/>
    <xf numFmtId="167" fontId="17" fillId="16" borderId="5" applyNumberFormat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0" fillId="0" borderId="6" applyNumberFormat="0" applyFill="0" applyAlignment="0" applyProtection="0"/>
    <xf numFmtId="167" fontId="21" fillId="0" borderId="7" applyNumberFormat="0" applyFill="0" applyAlignment="0" applyProtection="0"/>
    <xf numFmtId="167" fontId="13" fillId="0" borderId="8" applyNumberFormat="0" applyFill="0" applyAlignment="0" applyProtection="0"/>
    <xf numFmtId="167" fontId="22" fillId="0" borderId="0" applyNumberFormat="0" applyFill="0" applyBorder="0" applyAlignment="0" applyProtection="0"/>
    <xf numFmtId="167" fontId="8" fillId="0" borderId="9" applyNumberFormat="0" applyFill="0" applyAlignment="0" applyProtection="0"/>
  </cellStyleXfs>
  <cellXfs count="606">
    <xf numFmtId="167" fontId="0" fillId="0" borderId="0" xfId="0"/>
    <xf numFmtId="167" fontId="1" fillId="0" borderId="0" xfId="3"/>
    <xf numFmtId="167" fontId="28" fillId="0" borderId="0" xfId="3" applyFont="1" applyAlignment="1">
      <alignment horizontal="center" vertical="center"/>
    </xf>
    <xf numFmtId="167" fontId="28" fillId="0" borderId="0" xfId="3" applyFont="1" applyAlignment="1">
      <alignment vertical="center"/>
    </xf>
    <xf numFmtId="167" fontId="28" fillId="0" borderId="0" xfId="3" applyNumberFormat="1" applyFont="1" applyAlignment="1">
      <alignment horizontal="center" vertical="center"/>
    </xf>
    <xf numFmtId="167" fontId="28" fillId="0" borderId="0" xfId="3" applyFont="1" applyBorder="1" applyAlignment="1">
      <alignment vertical="center"/>
    </xf>
    <xf numFmtId="167" fontId="28" fillId="0" borderId="0" xfId="3" applyNumberFormat="1" applyFont="1" applyBorder="1" applyAlignment="1">
      <alignment horizontal="center" vertical="center"/>
    </xf>
    <xf numFmtId="167" fontId="28" fillId="0" borderId="0" xfId="3" applyNumberFormat="1" applyFont="1" applyFill="1" applyBorder="1" applyAlignment="1">
      <alignment horizontal="center" vertical="center"/>
    </xf>
    <xf numFmtId="167" fontId="27" fillId="0" borderId="20" xfId="3" applyFont="1" applyBorder="1" applyAlignment="1">
      <alignment horizontal="center" vertical="center"/>
    </xf>
    <xf numFmtId="167" fontId="27" fillId="0" borderId="21" xfId="3" applyFont="1" applyBorder="1" applyAlignment="1">
      <alignment horizontal="justify" vertical="center"/>
    </xf>
    <xf numFmtId="167" fontId="30" fillId="0" borderId="0" xfId="3" applyFont="1" applyBorder="1" applyAlignment="1">
      <alignment vertical="center"/>
    </xf>
    <xf numFmtId="164" fontId="29" fillId="0" borderId="0" xfId="37" applyNumberFormat="1" applyFont="1" applyBorder="1" applyAlignment="1">
      <alignment vertical="center"/>
    </xf>
    <xf numFmtId="164" fontId="29" fillId="0" borderId="0" xfId="37" applyNumberFormat="1" applyFont="1" applyFill="1" applyBorder="1" applyAlignment="1">
      <alignment vertical="center"/>
    </xf>
    <xf numFmtId="167" fontId="28" fillId="0" borderId="0" xfId="3" applyFont="1" applyFill="1" applyBorder="1" applyAlignment="1">
      <alignment vertical="center"/>
    </xf>
    <xf numFmtId="167" fontId="2" fillId="0" borderId="0" xfId="3" applyFont="1" applyFill="1" applyBorder="1" applyAlignment="1">
      <alignment horizontal="center"/>
    </xf>
    <xf numFmtId="167" fontId="2" fillId="0" borderId="0" xfId="3" applyFont="1" applyFill="1" applyBorder="1" applyAlignment="1">
      <alignment horizontal="center" vertical="center"/>
    </xf>
    <xf numFmtId="167" fontId="28" fillId="0" borderId="0" xfId="3" applyFont="1" applyBorder="1" applyAlignment="1">
      <alignment horizontal="center" vertical="center"/>
    </xf>
    <xf numFmtId="167" fontId="28" fillId="0" borderId="44" xfId="3" applyFont="1" applyBorder="1" applyAlignment="1">
      <alignment horizontal="center" vertical="center"/>
    </xf>
    <xf numFmtId="2" fontId="28" fillId="0" borderId="0" xfId="3" applyNumberFormat="1" applyFont="1" applyFill="1" applyBorder="1" applyAlignment="1">
      <alignment horizontal="center" vertical="center"/>
    </xf>
    <xf numFmtId="167" fontId="28" fillId="0" borderId="0" xfId="3" applyFont="1" applyFill="1" applyBorder="1" applyAlignment="1">
      <alignment horizontal="center" vertical="center"/>
    </xf>
    <xf numFmtId="167" fontId="27" fillId="0" borderId="23" xfId="3" applyNumberFormat="1" applyFont="1" applyBorder="1" applyAlignment="1">
      <alignment horizontal="center" vertical="center"/>
    </xf>
    <xf numFmtId="167" fontId="5" fillId="0" borderId="46" xfId="37" applyFont="1" applyFill="1" applyBorder="1" applyAlignment="1">
      <alignment horizontal="left" vertical="center" wrapText="1"/>
    </xf>
    <xf numFmtId="167" fontId="5" fillId="0" borderId="42" xfId="37" applyFont="1" applyFill="1" applyBorder="1" applyAlignment="1">
      <alignment horizontal="center" vertical="center"/>
    </xf>
    <xf numFmtId="2" fontId="5" fillId="0" borderId="42" xfId="37" applyNumberFormat="1" applyFont="1" applyFill="1" applyBorder="1" applyAlignment="1">
      <alignment vertical="center"/>
    </xf>
    <xf numFmtId="167" fontId="5" fillId="0" borderId="42" xfId="37" applyFont="1" applyFill="1" applyBorder="1" applyAlignment="1">
      <alignment vertical="center"/>
    </xf>
    <xf numFmtId="167" fontId="5" fillId="0" borderId="0" xfId="37" applyNumberFormat="1" applyFont="1" applyFill="1" applyBorder="1" applyAlignment="1">
      <alignment horizontal="center" vertical="center"/>
    </xf>
    <xf numFmtId="167" fontId="28" fillId="0" borderId="0" xfId="3" applyFont="1" applyFill="1" applyBorder="1" applyAlignment="1">
      <alignment horizontal="justify" vertical="center"/>
    </xf>
    <xf numFmtId="167" fontId="30" fillId="0" borderId="42" xfId="3" applyFont="1" applyBorder="1" applyAlignment="1">
      <alignment horizontal="left" vertical="center"/>
    </xf>
    <xf numFmtId="167" fontId="30" fillId="0" borderId="42" xfId="3" applyFont="1" applyBorder="1" applyAlignment="1">
      <alignment horizontal="center" vertical="center"/>
    </xf>
    <xf numFmtId="167" fontId="30" fillId="0" borderId="47" xfId="3" applyFont="1" applyBorder="1" applyAlignment="1">
      <alignment horizontal="left" vertical="center"/>
    </xf>
    <xf numFmtId="1" fontId="28" fillId="0" borderId="0" xfId="3" applyNumberFormat="1" applyFont="1" applyAlignment="1">
      <alignment vertical="center"/>
    </xf>
    <xf numFmtId="167" fontId="27" fillId="0" borderId="19" xfId="3" applyFont="1" applyBorder="1" applyAlignment="1">
      <alignment horizontal="center" vertical="center"/>
    </xf>
    <xf numFmtId="167" fontId="28" fillId="0" borderId="34" xfId="3" applyFont="1" applyFill="1" applyBorder="1" applyAlignment="1">
      <alignment horizontal="left" vertical="center"/>
    </xf>
    <xf numFmtId="167" fontId="28" fillId="0" borderId="44" xfId="3" applyNumberFormat="1" applyFont="1" applyFill="1" applyBorder="1" applyAlignment="1">
      <alignment horizontal="center" vertical="center"/>
    </xf>
    <xf numFmtId="167" fontId="28" fillId="0" borderId="39" xfId="3" applyFont="1" applyBorder="1" applyAlignment="1">
      <alignment horizontal="center" vertical="center"/>
    </xf>
    <xf numFmtId="167" fontId="28" fillId="0" borderId="38" xfId="3" applyFont="1" applyBorder="1" applyAlignment="1">
      <alignment horizontal="center" vertical="center"/>
    </xf>
    <xf numFmtId="1" fontId="28" fillId="0" borderId="0" xfId="3" applyNumberFormat="1" applyFont="1" applyBorder="1" applyAlignment="1">
      <alignment vertical="center"/>
    </xf>
    <xf numFmtId="1" fontId="28" fillId="0" borderId="0" xfId="3" applyNumberFormat="1" applyFont="1" applyFill="1" applyBorder="1" applyAlignment="1">
      <alignment horizontal="center" vertical="center"/>
    </xf>
    <xf numFmtId="1" fontId="5" fillId="0" borderId="42" xfId="37" applyNumberFormat="1" applyFont="1" applyFill="1" applyBorder="1" applyAlignment="1">
      <alignment horizontal="center" vertical="center"/>
    </xf>
    <xf numFmtId="1" fontId="30" fillId="0" borderId="42" xfId="3" applyNumberFormat="1" applyFont="1" applyBorder="1" applyAlignment="1">
      <alignment horizontal="left" vertical="center"/>
    </xf>
    <xf numFmtId="167" fontId="5" fillId="0" borderId="42" xfId="37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vertical="center"/>
    </xf>
    <xf numFmtId="167" fontId="23" fillId="0" borderId="21" xfId="37" applyFont="1" applyFill="1" applyBorder="1" applyAlignment="1">
      <alignment vertical="center"/>
    </xf>
    <xf numFmtId="167" fontId="5" fillId="0" borderId="0" xfId="37" applyFont="1" applyFill="1" applyBorder="1" applyAlignment="1">
      <alignment horizontal="center" vertical="center"/>
    </xf>
    <xf numFmtId="1" fontId="5" fillId="0" borderId="0" xfId="37" applyNumberFormat="1" applyFont="1" applyFill="1" applyBorder="1" applyAlignment="1">
      <alignment horizontal="center" vertical="center"/>
    </xf>
    <xf numFmtId="2" fontId="5" fillId="0" borderId="0" xfId="37" applyNumberFormat="1" applyFont="1" applyFill="1" applyBorder="1" applyAlignment="1">
      <alignment horizontal="center" vertical="center"/>
    </xf>
    <xf numFmtId="167" fontId="5" fillId="0" borderId="0" xfId="37" applyFont="1" applyFill="1" applyBorder="1" applyAlignment="1">
      <alignment vertical="center" wrapText="1"/>
    </xf>
    <xf numFmtId="168" fontId="5" fillId="0" borderId="0" xfId="2" applyNumberFormat="1" applyFont="1" applyFill="1" applyBorder="1" applyAlignment="1">
      <alignment horizontal="center" vertical="center"/>
    </xf>
    <xf numFmtId="167" fontId="28" fillId="0" borderId="36" xfId="3" applyFont="1" applyBorder="1" applyAlignment="1">
      <alignment vertical="center"/>
    </xf>
    <xf numFmtId="167" fontId="28" fillId="0" borderId="39" xfId="3" applyFont="1" applyBorder="1" applyAlignment="1">
      <alignment vertical="center"/>
    </xf>
    <xf numFmtId="1" fontId="28" fillId="0" borderId="39" xfId="3" applyNumberFormat="1" applyFont="1" applyBorder="1" applyAlignment="1">
      <alignment vertical="center"/>
    </xf>
    <xf numFmtId="167" fontId="28" fillId="0" borderId="39" xfId="3" applyNumberFormat="1" applyFont="1" applyBorder="1" applyAlignment="1">
      <alignment horizontal="center" vertical="center"/>
    </xf>
    <xf numFmtId="167" fontId="28" fillId="0" borderId="42" xfId="3" applyFont="1" applyBorder="1" applyAlignment="1">
      <alignment horizontal="center" vertical="center"/>
    </xf>
    <xf numFmtId="167" fontId="28" fillId="0" borderId="42" xfId="3" applyFont="1" applyBorder="1" applyAlignment="1">
      <alignment vertical="center"/>
    </xf>
    <xf numFmtId="1" fontId="28" fillId="0" borderId="42" xfId="3" applyNumberFormat="1" applyFont="1" applyBorder="1" applyAlignment="1">
      <alignment vertical="center"/>
    </xf>
    <xf numFmtId="167" fontId="28" fillId="0" borderId="42" xfId="3" applyNumberFormat="1" applyFont="1" applyBorder="1" applyAlignment="1">
      <alignment horizontal="center" vertical="center"/>
    </xf>
    <xf numFmtId="167" fontId="3" fillId="0" borderId="21" xfId="3" applyFont="1" applyBorder="1" applyAlignment="1">
      <alignment horizontal="justify" vertical="center"/>
    </xf>
    <xf numFmtId="167" fontId="3" fillId="0" borderId="21" xfId="3" applyNumberFormat="1" applyFont="1" applyBorder="1" applyAlignment="1">
      <alignment horizontal="center" vertical="center"/>
    </xf>
    <xf numFmtId="167" fontId="3" fillId="0" borderId="21" xfId="3" applyFont="1" applyBorder="1" applyAlignment="1">
      <alignment horizontal="center" vertical="center"/>
    </xf>
    <xf numFmtId="1" fontId="0" fillId="0" borderId="50" xfId="3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horizontal="center" vertical="center"/>
    </xf>
    <xf numFmtId="1" fontId="0" fillId="0" borderId="37" xfId="3" applyNumberFormat="1" applyFont="1" applyFill="1" applyBorder="1" applyAlignment="1">
      <alignment horizontal="center" vertical="center"/>
    </xf>
    <xf numFmtId="2" fontId="0" fillId="0" borderId="46" xfId="3" applyNumberFormat="1" applyFont="1" applyFill="1" applyBorder="1" applyAlignment="1">
      <alignment horizontal="center" vertical="center"/>
    </xf>
    <xf numFmtId="167" fontId="0" fillId="0" borderId="42" xfId="3" applyFont="1" applyFill="1" applyBorder="1" applyAlignment="1">
      <alignment horizontal="center" vertical="center"/>
    </xf>
    <xf numFmtId="1" fontId="0" fillId="0" borderId="42" xfId="3" applyNumberFormat="1" applyFont="1" applyFill="1" applyBorder="1" applyAlignment="1">
      <alignment horizontal="center" vertical="center"/>
    </xf>
    <xf numFmtId="167" fontId="0" fillId="0" borderId="47" xfId="3" applyFont="1" applyFill="1" applyBorder="1" applyAlignment="1">
      <alignment horizontal="center" vertical="center"/>
    </xf>
    <xf numFmtId="168" fontId="0" fillId="0" borderId="37" xfId="3" applyNumberFormat="1" applyFont="1" applyFill="1" applyBorder="1" applyAlignment="1">
      <alignment horizontal="center" vertical="center"/>
    </xf>
    <xf numFmtId="2" fontId="0" fillId="25" borderId="46" xfId="3" applyNumberFormat="1" applyFont="1" applyFill="1" applyBorder="1" applyAlignment="1">
      <alignment horizontal="center" vertical="center"/>
    </xf>
    <xf numFmtId="167" fontId="0" fillId="25" borderId="42" xfId="3" applyFont="1" applyFill="1" applyBorder="1" applyAlignment="1">
      <alignment horizontal="center" vertical="center"/>
    </xf>
    <xf numFmtId="1" fontId="0" fillId="25" borderId="42" xfId="3" applyNumberFormat="1" applyFont="1" applyFill="1" applyBorder="1" applyAlignment="1">
      <alignment horizontal="center" vertical="center"/>
    </xf>
    <xf numFmtId="167" fontId="0" fillId="25" borderId="47" xfId="3" applyFont="1" applyFill="1" applyBorder="1" applyAlignment="1">
      <alignment horizontal="center" vertical="center"/>
    </xf>
    <xf numFmtId="168" fontId="0" fillId="25" borderId="37" xfId="3" applyNumberFormat="1" applyFont="1" applyFill="1" applyBorder="1" applyAlignment="1">
      <alignment horizontal="center" vertical="center"/>
    </xf>
    <xf numFmtId="167" fontId="0" fillId="0" borderId="37" xfId="3" applyFont="1" applyBorder="1" applyAlignment="1">
      <alignment vertical="center"/>
    </xf>
    <xf numFmtId="168" fontId="0" fillId="0" borderId="37" xfId="3" applyNumberFormat="1" applyFont="1" applyBorder="1" applyAlignment="1">
      <alignment horizontal="center" vertical="center"/>
    </xf>
    <xf numFmtId="168" fontId="0" fillId="0" borderId="47" xfId="3" applyNumberFormat="1" applyFont="1" applyBorder="1" applyAlignment="1">
      <alignment horizontal="center" vertical="center"/>
    </xf>
    <xf numFmtId="167" fontId="0" fillId="0" borderId="37" xfId="3" applyFont="1" applyBorder="1" applyAlignment="1">
      <alignment horizontal="left" vertical="center" wrapText="1"/>
    </xf>
    <xf numFmtId="167" fontId="4" fillId="0" borderId="37" xfId="37" applyNumberFormat="1" applyFont="1" applyFill="1" applyBorder="1" applyAlignment="1">
      <alignment horizontal="center" vertical="center"/>
    </xf>
    <xf numFmtId="167" fontId="4" fillId="0" borderId="47" xfId="37" applyNumberFormat="1" applyFont="1" applyFill="1" applyBorder="1" applyAlignment="1">
      <alignment horizontal="center" vertical="center"/>
    </xf>
    <xf numFmtId="167" fontId="3" fillId="0" borderId="23" xfId="3" applyNumberFormat="1" applyFont="1" applyBorder="1" applyAlignment="1">
      <alignment horizontal="center" vertical="center"/>
    </xf>
    <xf numFmtId="1" fontId="4" fillId="0" borderId="12" xfId="37" applyNumberFormat="1" applyFont="1" applyFill="1" applyBorder="1" applyAlignment="1">
      <alignment horizontal="center" vertical="center"/>
    </xf>
    <xf numFmtId="2" fontId="4" fillId="0" borderId="16" xfId="37" applyNumberFormat="1" applyFont="1" applyFill="1" applyBorder="1" applyAlignment="1">
      <alignment horizontal="center" vertical="center"/>
    </xf>
    <xf numFmtId="167" fontId="4" fillId="0" borderId="17" xfId="37" applyFont="1" applyFill="1" applyBorder="1" applyAlignment="1">
      <alignment horizontal="center" vertical="center"/>
    </xf>
    <xf numFmtId="167" fontId="4" fillId="0" borderId="18" xfId="37" applyFont="1" applyFill="1" applyBorder="1" applyAlignment="1">
      <alignment horizontal="center" vertical="center"/>
    </xf>
    <xf numFmtId="167" fontId="4" fillId="0" borderId="10" xfId="37" applyNumberFormat="1" applyFont="1" applyFill="1" applyBorder="1" applyAlignment="1">
      <alignment horizontal="center" vertical="center"/>
    </xf>
    <xf numFmtId="167" fontId="4" fillId="0" borderId="14" xfId="37" applyNumberFormat="1" applyFont="1" applyFill="1" applyBorder="1" applyAlignment="1">
      <alignment horizontal="center" vertical="center"/>
    </xf>
    <xf numFmtId="1" fontId="4" fillId="0" borderId="25" xfId="37" applyNumberFormat="1" applyFont="1" applyFill="1" applyBorder="1" applyAlignment="1">
      <alignment horizontal="center" vertical="center"/>
    </xf>
    <xf numFmtId="2" fontId="4" fillId="0" borderId="27" xfId="37" applyNumberFormat="1" applyFont="1" applyFill="1" applyBorder="1" applyAlignment="1">
      <alignment horizontal="center" vertical="center"/>
    </xf>
    <xf numFmtId="167" fontId="4" fillId="0" borderId="24" xfId="37" applyFont="1" applyFill="1" applyBorder="1" applyAlignment="1">
      <alignment horizontal="center" vertical="center"/>
    </xf>
    <xf numFmtId="167" fontId="4" fillId="0" borderId="25" xfId="37" applyFont="1" applyFill="1" applyBorder="1" applyAlignment="1">
      <alignment horizontal="center" vertical="center"/>
    </xf>
    <xf numFmtId="167" fontId="4" fillId="0" borderId="15" xfId="37" applyNumberFormat="1" applyFont="1" applyFill="1" applyBorder="1" applyAlignment="1">
      <alignment horizontal="center" vertical="center"/>
    </xf>
    <xf numFmtId="167" fontId="4" fillId="0" borderId="26" xfId="37" applyNumberFormat="1" applyFont="1" applyFill="1" applyBorder="1" applyAlignment="1">
      <alignment horizontal="center" vertical="center"/>
    </xf>
    <xf numFmtId="2" fontId="4" fillId="0" borderId="41" xfId="37" applyNumberFormat="1" applyFont="1" applyFill="1" applyBorder="1" applyAlignment="1">
      <alignment horizontal="center" vertical="center"/>
    </xf>
    <xf numFmtId="167" fontId="4" fillId="0" borderId="42" xfId="37" applyFont="1" applyFill="1" applyBorder="1" applyAlignment="1">
      <alignment horizontal="center" vertical="center"/>
    </xf>
    <xf numFmtId="2" fontId="4" fillId="0" borderId="42" xfId="37" applyNumberFormat="1" applyFont="1" applyFill="1" applyBorder="1" applyAlignment="1">
      <alignment horizontal="center" vertical="center"/>
    </xf>
    <xf numFmtId="167" fontId="4" fillId="0" borderId="43" xfId="37" applyFont="1" applyFill="1" applyBorder="1" applyAlignment="1">
      <alignment horizontal="center" vertical="center"/>
    </xf>
    <xf numFmtId="166" fontId="4" fillId="0" borderId="17" xfId="1" applyFont="1" applyFill="1" applyBorder="1" applyAlignment="1">
      <alignment horizontal="center" vertical="center"/>
    </xf>
    <xf numFmtId="166" fontId="4" fillId="0" borderId="24" xfId="1" applyFont="1" applyFill="1" applyBorder="1" applyAlignment="1">
      <alignment horizontal="center" vertical="center"/>
    </xf>
    <xf numFmtId="1" fontId="8" fillId="0" borderId="35" xfId="37" applyNumberFormat="1" applyFont="1" applyFill="1" applyBorder="1" applyAlignment="1">
      <alignment horizontal="center" vertical="center"/>
    </xf>
    <xf numFmtId="167" fontId="8" fillId="0" borderId="35" xfId="37" applyNumberFormat="1" applyFont="1" applyFill="1" applyBorder="1" applyAlignment="1">
      <alignment horizontal="center" vertical="center"/>
    </xf>
    <xf numFmtId="167" fontId="8" fillId="0" borderId="35" xfId="37" applyFont="1" applyFill="1" applyBorder="1" applyAlignment="1">
      <alignment horizontal="center" vertical="center"/>
    </xf>
    <xf numFmtId="1" fontId="4" fillId="0" borderId="29" xfId="37" applyNumberFormat="1" applyFont="1" applyFill="1" applyBorder="1" applyAlignment="1" applyProtection="1">
      <alignment horizontal="center" vertical="center" wrapText="1"/>
      <protection locked="0"/>
    </xf>
    <xf numFmtId="167" fontId="4" fillId="0" borderId="29" xfId="37" applyNumberFormat="1" applyFont="1" applyFill="1" applyBorder="1" applyAlignment="1">
      <alignment horizontal="center" vertical="center"/>
    </xf>
    <xf numFmtId="167" fontId="8" fillId="0" borderId="21" xfId="37" applyFont="1" applyFill="1" applyBorder="1" applyAlignment="1">
      <alignment vertical="center"/>
    </xf>
    <xf numFmtId="167" fontId="37" fillId="0" borderId="21" xfId="3" applyFont="1" applyBorder="1" applyAlignment="1">
      <alignment vertical="center"/>
    </xf>
    <xf numFmtId="167" fontId="3" fillId="0" borderId="0" xfId="3" applyFont="1" applyBorder="1" applyAlignment="1">
      <alignment horizontal="center" vertical="center"/>
    </xf>
    <xf numFmtId="1" fontId="3" fillId="0" borderId="0" xfId="3" applyNumberFormat="1" applyFont="1" applyBorder="1" applyAlignment="1">
      <alignment horizontal="center" vertical="center"/>
    </xf>
    <xf numFmtId="167" fontId="37" fillId="0" borderId="50" xfId="3" applyFont="1" applyFill="1" applyBorder="1" applyAlignment="1">
      <alignment vertical="center"/>
    </xf>
    <xf numFmtId="167" fontId="3" fillId="0" borderId="0" xfId="3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center" vertical="center"/>
    </xf>
    <xf numFmtId="167" fontId="0" fillId="0" borderId="17" xfId="3" applyFont="1" applyFill="1" applyBorder="1" applyAlignment="1">
      <alignment horizontal="center" vertical="center"/>
    </xf>
    <xf numFmtId="167" fontId="0" fillId="0" borderId="32" xfId="3" applyFont="1" applyFill="1" applyBorder="1" applyAlignment="1">
      <alignment horizontal="left" vertical="center"/>
    </xf>
    <xf numFmtId="167" fontId="0" fillId="0" borderId="40" xfId="3" applyFont="1" applyFill="1" applyBorder="1" applyAlignment="1">
      <alignment horizontal="center" vertical="center"/>
    </xf>
    <xf numFmtId="1" fontId="0" fillId="0" borderId="40" xfId="3" applyNumberFormat="1" applyFont="1" applyFill="1" applyBorder="1" applyAlignment="1">
      <alignment horizontal="center" vertical="center"/>
    </xf>
    <xf numFmtId="167" fontId="0" fillId="0" borderId="29" xfId="3" applyFont="1" applyFill="1" applyBorder="1" applyAlignment="1">
      <alignment horizontal="left" vertical="center"/>
    </xf>
    <xf numFmtId="167" fontId="0" fillId="0" borderId="34" xfId="3" applyFont="1" applyFill="1" applyBorder="1" applyAlignment="1">
      <alignment vertical="center"/>
    </xf>
    <xf numFmtId="1" fontId="0" fillId="0" borderId="0" xfId="3" applyNumberFormat="1" applyFont="1" applyFill="1" applyBorder="1" applyAlignment="1">
      <alignment vertical="center"/>
    </xf>
    <xf numFmtId="167" fontId="0" fillId="0" borderId="44" xfId="3" applyFont="1" applyFill="1" applyBorder="1" applyAlignment="1">
      <alignment vertical="center"/>
    </xf>
    <xf numFmtId="167" fontId="3" fillId="0" borderId="21" xfId="3" applyFont="1" applyBorder="1" applyAlignment="1">
      <alignment vertical="center"/>
    </xf>
    <xf numFmtId="2" fontId="0" fillId="0" borderId="17" xfId="3" applyNumberFormat="1" applyFont="1" applyFill="1" applyBorder="1" applyAlignment="1">
      <alignment horizontal="center" vertical="center"/>
    </xf>
    <xf numFmtId="167" fontId="3" fillId="0" borderId="50" xfId="3" applyFont="1" applyFill="1" applyBorder="1" applyAlignment="1">
      <alignment horizontal="left" vertical="center" wrapText="1"/>
    </xf>
    <xf numFmtId="167" fontId="0" fillId="0" borderId="21" xfId="3" applyFont="1" applyFill="1" applyBorder="1" applyAlignment="1">
      <alignment vertical="center" wrapText="1"/>
    </xf>
    <xf numFmtId="167" fontId="0" fillId="0" borderId="31" xfId="3" applyFont="1" applyFill="1" applyBorder="1" applyAlignment="1">
      <alignment horizontal="center" vertical="center"/>
    </xf>
    <xf numFmtId="1" fontId="0" fillId="0" borderId="31" xfId="3" applyNumberFormat="1" applyFont="1" applyFill="1" applyBorder="1" applyAlignment="1">
      <alignment horizontal="center" vertical="center"/>
    </xf>
    <xf numFmtId="167" fontId="0" fillId="0" borderId="28" xfId="3" applyFont="1" applyFill="1" applyBorder="1" applyAlignment="1">
      <alignment horizontal="justify" vertical="center"/>
    </xf>
    <xf numFmtId="167" fontId="0" fillId="0" borderId="37" xfId="3" applyFont="1" applyFill="1" applyBorder="1" applyAlignment="1">
      <alignment horizontal="justify" vertical="center"/>
    </xf>
    <xf numFmtId="167" fontId="0" fillId="0" borderId="21" xfId="3" applyNumberFormat="1" applyFont="1" applyBorder="1" applyAlignment="1">
      <alignment horizontal="center" vertical="center"/>
    </xf>
    <xf numFmtId="167" fontId="3" fillId="0" borderId="48" xfId="3" applyFont="1" applyBorder="1" applyAlignment="1">
      <alignment vertical="center"/>
    </xf>
    <xf numFmtId="167" fontId="3" fillId="0" borderId="49" xfId="3" applyFont="1" applyBorder="1" applyAlignment="1">
      <alignment horizontal="center" vertical="center"/>
    </xf>
    <xf numFmtId="2" fontId="0" fillId="0" borderId="46" xfId="3" applyNumberFormat="1" applyFont="1" applyBorder="1" applyAlignment="1">
      <alignment horizontal="center" vertical="center"/>
    </xf>
    <xf numFmtId="2" fontId="0" fillId="0" borderId="42" xfId="3" applyNumberFormat="1" applyFont="1" applyBorder="1" applyAlignment="1">
      <alignment horizontal="center" vertical="center"/>
    </xf>
    <xf numFmtId="1" fontId="0" fillId="0" borderId="42" xfId="3" applyNumberFormat="1" applyFont="1" applyBorder="1" applyAlignment="1">
      <alignment horizontal="center" vertical="center"/>
    </xf>
    <xf numFmtId="2" fontId="0" fillId="0" borderId="47" xfId="3" applyNumberFormat="1" applyFont="1" applyBorder="1" applyAlignment="1">
      <alignment horizontal="center" vertical="center"/>
    </xf>
    <xf numFmtId="167" fontId="0" fillId="0" borderId="37" xfId="3" applyNumberFormat="1" applyFont="1" applyBorder="1" applyAlignment="1">
      <alignment horizontal="center" vertical="center"/>
    </xf>
    <xf numFmtId="167" fontId="0" fillId="0" borderId="47" xfId="3" applyNumberFormat="1" applyFont="1" applyBorder="1" applyAlignment="1">
      <alignment horizontal="center" vertical="center"/>
    </xf>
    <xf numFmtId="167" fontId="0" fillId="0" borderId="13" xfId="3" applyFont="1" applyFill="1" applyBorder="1" applyAlignment="1">
      <alignment horizontal="justify" vertical="center"/>
    </xf>
    <xf numFmtId="167" fontId="0" fillId="0" borderId="28" xfId="3" applyFont="1" applyFill="1" applyBorder="1" applyAlignment="1">
      <alignment horizontal="justify" vertical="center" wrapText="1"/>
    </xf>
    <xf numFmtId="2" fontId="0" fillId="0" borderId="0" xfId="3" applyNumberFormat="1" applyFont="1" applyFill="1" applyBorder="1" applyAlignment="1">
      <alignment horizontal="center" vertical="center"/>
    </xf>
    <xf numFmtId="167" fontId="3" fillId="0" borderId="44" xfId="3" applyFont="1" applyBorder="1" applyAlignment="1">
      <alignment horizontal="center" vertical="center"/>
    </xf>
    <xf numFmtId="2" fontId="0" fillId="0" borderId="42" xfId="3" applyNumberFormat="1" applyFont="1" applyFill="1" applyBorder="1" applyAlignment="1">
      <alignment horizontal="center" vertical="center"/>
    </xf>
    <xf numFmtId="2" fontId="4" fillId="0" borderId="11" xfId="37" applyNumberFormat="1" applyFont="1" applyFill="1" applyBorder="1" applyAlignment="1">
      <alignment horizontal="center" vertical="center"/>
    </xf>
    <xf numFmtId="2" fontId="4" fillId="0" borderId="24" xfId="37" applyNumberFormat="1" applyFont="1" applyFill="1" applyBorder="1" applyAlignment="1">
      <alignment horizontal="center" vertical="center"/>
    </xf>
    <xf numFmtId="167" fontId="8" fillId="0" borderId="21" xfId="37" applyFont="1" applyFill="1" applyBorder="1" applyAlignment="1">
      <alignment horizontal="center" vertical="center"/>
    </xf>
    <xf numFmtId="1" fontId="4" fillId="0" borderId="13" xfId="37" applyNumberFormat="1" applyFont="1" applyFill="1" applyBorder="1" applyAlignment="1">
      <alignment horizontal="center" vertical="center"/>
    </xf>
    <xf numFmtId="1" fontId="4" fillId="0" borderId="29" xfId="37" applyNumberFormat="1" applyFont="1" applyFill="1" applyBorder="1" applyAlignment="1">
      <alignment horizontal="center" vertical="center"/>
    </xf>
    <xf numFmtId="2" fontId="4" fillId="0" borderId="57" xfId="37" applyNumberFormat="1" applyFont="1" applyFill="1" applyBorder="1" applyAlignment="1">
      <alignment horizontal="center" vertical="center"/>
    </xf>
    <xf numFmtId="167" fontId="4" fillId="0" borderId="11" xfId="37" applyFont="1" applyFill="1" applyBorder="1" applyAlignment="1">
      <alignment horizontal="center" vertical="center"/>
    </xf>
    <xf numFmtId="167" fontId="4" fillId="0" borderId="58" xfId="37" applyFont="1" applyFill="1" applyBorder="1" applyAlignment="1">
      <alignment horizontal="center" vertical="center"/>
    </xf>
    <xf numFmtId="2" fontId="4" fillId="0" borderId="59" xfId="37" applyNumberFormat="1" applyFont="1" applyFill="1" applyBorder="1" applyAlignment="1">
      <alignment horizontal="center" vertical="center"/>
    </xf>
    <xf numFmtId="167" fontId="4" fillId="0" borderId="60" xfId="37" applyFont="1" applyFill="1" applyBorder="1" applyAlignment="1">
      <alignment horizontal="center" vertical="center"/>
    </xf>
    <xf numFmtId="167" fontId="8" fillId="0" borderId="21" xfId="37" applyNumberFormat="1" applyFont="1" applyFill="1" applyBorder="1" applyAlignment="1">
      <alignment horizontal="center" vertical="center"/>
    </xf>
    <xf numFmtId="167" fontId="4" fillId="0" borderId="13" xfId="37" applyNumberFormat="1" applyFont="1" applyFill="1" applyBorder="1" applyAlignment="1">
      <alignment horizontal="center" vertical="center"/>
    </xf>
    <xf numFmtId="167" fontId="4" fillId="0" borderId="58" xfId="37" applyNumberFormat="1" applyFont="1" applyFill="1" applyBorder="1" applyAlignment="1">
      <alignment horizontal="center" vertical="center"/>
    </xf>
    <xf numFmtId="167" fontId="4" fillId="0" borderId="60" xfId="37" applyNumberFormat="1" applyFont="1" applyFill="1" applyBorder="1" applyAlignment="1">
      <alignment horizontal="center" vertical="center"/>
    </xf>
    <xf numFmtId="2" fontId="0" fillId="0" borderId="11" xfId="3" applyNumberFormat="1" applyFont="1" applyFill="1" applyBorder="1" applyAlignment="1">
      <alignment horizontal="center" vertical="center"/>
    </xf>
    <xf numFmtId="2" fontId="0" fillId="0" borderId="61" xfId="3" applyNumberFormat="1" applyFont="1" applyFill="1" applyBorder="1" applyAlignment="1">
      <alignment horizontal="center" vertical="center"/>
    </xf>
    <xf numFmtId="1" fontId="0" fillId="0" borderId="13" xfId="3" applyNumberFormat="1" applyFont="1" applyFill="1" applyBorder="1" applyAlignment="1">
      <alignment horizontal="center" vertical="center"/>
    </xf>
    <xf numFmtId="1" fontId="38" fillId="0" borderId="13" xfId="3" applyNumberFormat="1" applyFont="1" applyFill="1" applyBorder="1" applyAlignment="1">
      <alignment horizontal="center" vertical="center"/>
    </xf>
    <xf numFmtId="1" fontId="0" fillId="0" borderId="22" xfId="3" applyNumberFormat="1" applyFont="1" applyFill="1" applyBorder="1" applyAlignment="1">
      <alignment horizontal="center" vertical="center"/>
    </xf>
    <xf numFmtId="1" fontId="3" fillId="0" borderId="50" xfId="3" applyNumberFormat="1" applyFont="1" applyFill="1" applyBorder="1" applyAlignment="1">
      <alignment horizontal="center" vertical="center"/>
    </xf>
    <xf numFmtId="167" fontId="0" fillId="0" borderId="11" xfId="3" applyFont="1" applyFill="1" applyBorder="1" applyAlignment="1">
      <alignment horizontal="justify" vertical="center"/>
    </xf>
    <xf numFmtId="167" fontId="0" fillId="0" borderId="61" xfId="3" applyFont="1" applyFill="1" applyBorder="1" applyAlignment="1">
      <alignment horizontal="justify" vertical="center"/>
    </xf>
    <xf numFmtId="167" fontId="0" fillId="0" borderId="11" xfId="3" applyFont="1" applyFill="1" applyBorder="1" applyAlignment="1">
      <alignment horizontal="center" vertical="center"/>
    </xf>
    <xf numFmtId="167" fontId="3" fillId="0" borderId="50" xfId="3" applyNumberFormat="1" applyFont="1" applyBorder="1" applyAlignment="1">
      <alignment horizontal="center" vertical="center"/>
    </xf>
    <xf numFmtId="167" fontId="0" fillId="0" borderId="13" xfId="3" applyNumberFormat="1" applyFont="1" applyFill="1" applyBorder="1" applyAlignment="1">
      <alignment horizontal="center" vertical="center"/>
    </xf>
    <xf numFmtId="167" fontId="0" fillId="0" borderId="22" xfId="3" applyNumberFormat="1" applyFont="1" applyFill="1" applyBorder="1" applyAlignment="1">
      <alignment horizontal="center" vertical="center"/>
    </xf>
    <xf numFmtId="167" fontId="3" fillId="0" borderId="50" xfId="3" applyNumberFormat="1" applyFont="1" applyFill="1" applyBorder="1" applyAlignment="1">
      <alignment horizontal="center" vertical="center"/>
    </xf>
    <xf numFmtId="168" fontId="0" fillId="0" borderId="13" xfId="3" applyNumberFormat="1" applyFont="1" applyBorder="1" applyAlignment="1">
      <alignment horizontal="center" vertical="center"/>
    </xf>
    <xf numFmtId="168" fontId="0" fillId="0" borderId="29" xfId="3" applyNumberFormat="1" applyFont="1" applyBorder="1" applyAlignment="1">
      <alignment horizontal="center" vertical="center"/>
    </xf>
    <xf numFmtId="167" fontId="0" fillId="0" borderId="58" xfId="3" applyNumberFormat="1" applyFont="1" applyFill="1" applyBorder="1" applyAlignment="1">
      <alignment horizontal="center" vertical="center"/>
    </xf>
    <xf numFmtId="167" fontId="0" fillId="0" borderId="62" xfId="3" applyNumberFormat="1" applyFont="1" applyFill="1" applyBorder="1" applyAlignment="1">
      <alignment horizontal="center" vertical="center"/>
    </xf>
    <xf numFmtId="167" fontId="3" fillId="0" borderId="44" xfId="3" applyFont="1" applyFill="1" applyBorder="1" applyAlignment="1">
      <alignment horizontal="center" vertical="center"/>
    </xf>
    <xf numFmtId="167" fontId="3" fillId="0" borderId="50" xfId="3" applyFont="1" applyBorder="1" applyAlignment="1">
      <alignment horizontal="center" vertical="center"/>
    </xf>
    <xf numFmtId="167" fontId="3" fillId="0" borderId="50" xfId="3" applyFont="1" applyFill="1" applyBorder="1" applyAlignment="1">
      <alignment horizontal="center" vertical="center"/>
    </xf>
    <xf numFmtId="167" fontId="0" fillId="0" borderId="29" xfId="3" applyFont="1" applyFill="1" applyBorder="1" applyAlignment="1">
      <alignment horizontal="center" vertical="center"/>
    </xf>
    <xf numFmtId="2" fontId="0" fillId="0" borderId="63" xfId="3" applyNumberFormat="1" applyFont="1" applyFill="1" applyBorder="1" applyAlignment="1">
      <alignment horizontal="center" vertical="center"/>
    </xf>
    <xf numFmtId="167" fontId="0" fillId="0" borderId="61" xfId="3" applyFont="1" applyFill="1" applyBorder="1" applyAlignment="1">
      <alignment horizontal="center" vertical="center"/>
    </xf>
    <xf numFmtId="1" fontId="0" fillId="0" borderId="61" xfId="3" applyNumberFormat="1" applyFont="1" applyFill="1" applyBorder="1" applyAlignment="1">
      <alignment horizontal="center" vertical="center"/>
    </xf>
    <xf numFmtId="167" fontId="0" fillId="0" borderId="62" xfId="3" applyFont="1" applyFill="1" applyBorder="1" applyAlignment="1">
      <alignment horizontal="justify" vertical="center"/>
    </xf>
    <xf numFmtId="2" fontId="0" fillId="0" borderId="59" xfId="3" applyNumberFormat="1" applyFont="1" applyFill="1" applyBorder="1" applyAlignment="1">
      <alignment horizontal="center" vertical="center"/>
    </xf>
    <xf numFmtId="167" fontId="0" fillId="0" borderId="24" xfId="3" applyFont="1" applyFill="1" applyBorder="1" applyAlignment="1">
      <alignment horizontal="center" vertical="center"/>
    </xf>
    <xf numFmtId="2" fontId="0" fillId="0" borderId="24" xfId="3" applyNumberFormat="1" applyFont="1" applyFill="1" applyBorder="1" applyAlignment="1">
      <alignment horizontal="center" vertical="center"/>
    </xf>
    <xf numFmtId="167" fontId="0" fillId="0" borderId="60" xfId="3" applyFont="1" applyFill="1" applyBorder="1" applyAlignment="1">
      <alignment horizontal="justify" vertical="center"/>
    </xf>
    <xf numFmtId="167" fontId="0" fillId="0" borderId="29" xfId="3" applyNumberFormat="1" applyFont="1" applyFill="1" applyBorder="1" applyAlignment="1">
      <alignment horizontal="center" vertical="center"/>
    </xf>
    <xf numFmtId="2" fontId="0" fillId="0" borderId="40" xfId="3" applyNumberFormat="1" applyFont="1" applyFill="1" applyBorder="1" applyAlignment="1">
      <alignment horizontal="center" vertical="center"/>
    </xf>
    <xf numFmtId="1" fontId="0" fillId="0" borderId="32" xfId="3" applyNumberFormat="1" applyFont="1" applyFill="1" applyBorder="1" applyAlignment="1">
      <alignment horizontal="center" vertical="center"/>
    </xf>
    <xf numFmtId="1" fontId="0" fillId="0" borderId="29" xfId="3" applyNumberFormat="1" applyFont="1" applyFill="1" applyBorder="1" applyAlignment="1">
      <alignment horizontal="center" vertical="center"/>
    </xf>
    <xf numFmtId="2" fontId="0" fillId="0" borderId="64" xfId="3" applyNumberFormat="1" applyFont="1" applyFill="1" applyBorder="1" applyAlignment="1">
      <alignment horizontal="center" vertical="center"/>
    </xf>
    <xf numFmtId="167" fontId="0" fillId="0" borderId="65" xfId="3" applyFont="1" applyFill="1" applyBorder="1" applyAlignment="1">
      <alignment horizontal="justify" vertical="center"/>
    </xf>
    <xf numFmtId="1" fontId="0" fillId="0" borderId="24" xfId="3" applyNumberFormat="1" applyFont="1" applyFill="1" applyBorder="1" applyAlignment="1">
      <alignment horizontal="center" vertical="center"/>
    </xf>
    <xf numFmtId="167" fontId="0" fillId="0" borderId="35" xfId="3" applyNumberFormat="1" applyFont="1" applyFill="1" applyBorder="1" applyAlignment="1">
      <alignment horizontal="center" vertical="center"/>
    </xf>
    <xf numFmtId="167" fontId="0" fillId="0" borderId="38" xfId="3" applyNumberFormat="1" applyFont="1" applyFill="1" applyBorder="1" applyAlignment="1">
      <alignment horizontal="center" vertical="center"/>
    </xf>
    <xf numFmtId="167" fontId="0" fillId="0" borderId="60" xfId="3" applyNumberFormat="1" applyFont="1" applyFill="1" applyBorder="1" applyAlignment="1">
      <alignment horizontal="center" vertical="center"/>
    </xf>
    <xf numFmtId="2" fontId="0" fillId="0" borderId="57" xfId="3" applyNumberFormat="1" applyFont="1" applyFill="1" applyBorder="1" applyAlignment="1">
      <alignment horizontal="center" vertical="center"/>
    </xf>
    <xf numFmtId="1" fontId="0" fillId="0" borderId="11" xfId="3" applyNumberFormat="1" applyFont="1" applyFill="1" applyBorder="1" applyAlignment="1">
      <alignment horizontal="center" vertical="center"/>
    </xf>
    <xf numFmtId="167" fontId="0" fillId="0" borderId="58" xfId="3" applyFont="1" applyFill="1" applyBorder="1" applyAlignment="1">
      <alignment horizontal="justify" vertical="center"/>
    </xf>
    <xf numFmtId="168" fontId="0" fillId="0" borderId="32" xfId="3" applyNumberFormat="1" applyFont="1" applyBorder="1" applyAlignment="1">
      <alignment horizontal="center" vertical="center"/>
    </xf>
    <xf numFmtId="168" fontId="0" fillId="0" borderId="65" xfId="3" applyNumberFormat="1" applyFont="1" applyBorder="1" applyAlignment="1">
      <alignment horizontal="center" vertical="center"/>
    </xf>
    <xf numFmtId="2" fontId="0" fillId="0" borderId="53" xfId="3" applyNumberFormat="1" applyFont="1" applyFill="1" applyBorder="1" applyAlignment="1">
      <alignment horizontal="center" vertical="center"/>
    </xf>
    <xf numFmtId="167" fontId="0" fillId="0" borderId="52" xfId="3" applyFont="1" applyFill="1" applyBorder="1" applyAlignment="1">
      <alignment horizontal="justify" vertical="center"/>
    </xf>
    <xf numFmtId="2" fontId="0" fillId="0" borderId="54" xfId="3" applyNumberFormat="1" applyFont="1" applyFill="1" applyBorder="1" applyAlignment="1">
      <alignment horizontal="center" vertical="center"/>
    </xf>
    <xf numFmtId="167" fontId="0" fillId="0" borderId="55" xfId="3" applyFont="1" applyFill="1" applyBorder="1" applyAlignment="1">
      <alignment horizontal="justify" vertical="center"/>
    </xf>
    <xf numFmtId="1" fontId="0" fillId="0" borderId="52" xfId="3" applyNumberFormat="1" applyFont="1" applyFill="1" applyBorder="1" applyAlignment="1">
      <alignment horizontal="center" vertical="center"/>
    </xf>
    <xf numFmtId="1" fontId="0" fillId="0" borderId="28" xfId="3" applyNumberFormat="1" applyFont="1" applyFill="1" applyBorder="1" applyAlignment="1">
      <alignment horizontal="center" vertical="center"/>
    </xf>
    <xf numFmtId="167" fontId="0" fillId="0" borderId="45" xfId="3" applyNumberFormat="1" applyFont="1" applyFill="1" applyBorder="1" applyAlignment="1">
      <alignment horizontal="center" vertical="center"/>
    </xf>
    <xf numFmtId="167" fontId="0" fillId="0" borderId="32" xfId="3" applyNumberFormat="1" applyFont="1" applyFill="1" applyBorder="1" applyAlignment="1">
      <alignment horizontal="center" vertical="center"/>
    </xf>
    <xf numFmtId="167" fontId="0" fillId="0" borderId="28" xfId="3" applyNumberFormat="1" applyFont="1" applyFill="1" applyBorder="1" applyAlignment="1">
      <alignment horizontal="center" vertical="center"/>
    </xf>
    <xf numFmtId="167" fontId="0" fillId="0" borderId="65" xfId="3" applyNumberFormat="1" applyFont="1" applyFill="1" applyBorder="1" applyAlignment="1">
      <alignment horizontal="center" vertical="center"/>
    </xf>
    <xf numFmtId="167" fontId="0" fillId="0" borderId="51" xfId="3" applyNumberFormat="1" applyFont="1" applyFill="1" applyBorder="1" applyAlignment="1">
      <alignment horizontal="center" vertical="center"/>
    </xf>
    <xf numFmtId="2" fontId="0" fillId="0" borderId="31" xfId="3" applyNumberFormat="1" applyFont="1" applyFill="1" applyBorder="1" applyAlignment="1">
      <alignment horizontal="center" vertical="center"/>
    </xf>
    <xf numFmtId="1" fontId="0" fillId="0" borderId="21" xfId="3" applyNumberFormat="1" applyFont="1" applyFill="1" applyBorder="1" applyAlignment="1">
      <alignment horizontal="center" vertical="center"/>
    </xf>
    <xf numFmtId="2" fontId="0" fillId="0" borderId="48" xfId="3" applyNumberFormat="1" applyFont="1" applyFill="1" applyBorder="1" applyAlignment="1">
      <alignment horizontal="center" vertical="center"/>
    </xf>
    <xf numFmtId="167" fontId="0" fillId="0" borderId="49" xfId="3" applyFont="1" applyFill="1" applyBorder="1" applyAlignment="1">
      <alignment horizontal="justify" vertical="center"/>
    </xf>
    <xf numFmtId="167" fontId="0" fillId="0" borderId="21" xfId="3" applyNumberFormat="1" applyFont="1" applyFill="1" applyBorder="1" applyAlignment="1">
      <alignment horizontal="center" vertical="center"/>
    </xf>
    <xf numFmtId="167" fontId="0" fillId="0" borderId="49" xfId="3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horizontal="justify" vertical="center"/>
    </xf>
    <xf numFmtId="168" fontId="0" fillId="0" borderId="47" xfId="3" applyNumberFormat="1" applyFont="1" applyFill="1" applyBorder="1" applyAlignment="1">
      <alignment horizontal="center" vertical="center"/>
    </xf>
    <xf numFmtId="167" fontId="3" fillId="0" borderId="35" xfId="3" applyFont="1" applyBorder="1" applyAlignment="1">
      <alignment vertical="center"/>
    </xf>
    <xf numFmtId="2" fontId="0" fillId="0" borderId="47" xfId="3" applyNumberFormat="1" applyFont="1" applyFill="1" applyBorder="1" applyAlignment="1">
      <alignment horizontal="center" vertical="center"/>
    </xf>
    <xf numFmtId="167" fontId="0" fillId="0" borderId="37" xfId="3" applyFont="1" applyFill="1" applyBorder="1" applyAlignment="1">
      <alignment horizontal="center" vertical="center"/>
    </xf>
    <xf numFmtId="167" fontId="0" fillId="0" borderId="37" xfId="3" applyFont="1" applyFill="1" applyBorder="1" applyAlignment="1">
      <alignment horizontal="justify" vertical="center" wrapText="1"/>
    </xf>
    <xf numFmtId="167" fontId="4" fillId="0" borderId="0" xfId="37" applyFont="1" applyFill="1" applyBorder="1" applyAlignment="1">
      <alignment horizontal="center" vertical="center"/>
    </xf>
    <xf numFmtId="2" fontId="4" fillId="0" borderId="0" xfId="37" applyNumberFormat="1" applyFont="1" applyFill="1" applyBorder="1" applyAlignment="1">
      <alignment horizontal="center" vertical="center"/>
    </xf>
    <xf numFmtId="167" fontId="8" fillId="0" borderId="35" xfId="37" applyFont="1" applyFill="1" applyBorder="1" applyAlignment="1">
      <alignment vertical="center"/>
    </xf>
    <xf numFmtId="2" fontId="4" fillId="0" borderId="34" xfId="37" applyNumberFormat="1" applyFont="1" applyFill="1" applyBorder="1" applyAlignment="1">
      <alignment horizontal="center" vertical="center"/>
    </xf>
    <xf numFmtId="167" fontId="4" fillId="0" borderId="44" xfId="37" applyFont="1" applyFill="1" applyBorder="1" applyAlignment="1">
      <alignment horizontal="center" vertical="center"/>
    </xf>
    <xf numFmtId="2" fontId="4" fillId="0" borderId="46" xfId="37" applyNumberFormat="1" applyFont="1" applyFill="1" applyBorder="1" applyAlignment="1">
      <alignment horizontal="center" vertical="center"/>
    </xf>
    <xf numFmtId="167" fontId="4" fillId="0" borderId="47" xfId="37" applyFont="1" applyFill="1" applyBorder="1" applyAlignment="1">
      <alignment horizontal="center" vertical="center"/>
    </xf>
    <xf numFmtId="167" fontId="4" fillId="0" borderId="50" xfId="37" applyNumberFormat="1" applyFont="1" applyFill="1" applyBorder="1" applyAlignment="1">
      <alignment horizontal="center" vertical="center"/>
    </xf>
    <xf numFmtId="2" fontId="4" fillId="0" borderId="36" xfId="37" applyNumberFormat="1" applyFont="1" applyFill="1" applyBorder="1" applyAlignment="1">
      <alignment horizontal="center" vertical="center"/>
    </xf>
    <xf numFmtId="167" fontId="4" fillId="0" borderId="39" xfId="37" applyFont="1" applyFill="1" applyBorder="1" applyAlignment="1">
      <alignment horizontal="center" vertical="center"/>
    </xf>
    <xf numFmtId="2" fontId="4" fillId="0" borderId="39" xfId="37" applyNumberFormat="1" applyFont="1" applyFill="1" applyBorder="1" applyAlignment="1">
      <alignment horizontal="center" vertical="center"/>
    </xf>
    <xf numFmtId="167" fontId="4" fillId="0" borderId="38" xfId="37" applyFont="1" applyFill="1" applyBorder="1" applyAlignment="1">
      <alignment horizontal="center" vertical="center"/>
    </xf>
    <xf numFmtId="167" fontId="4" fillId="0" borderId="35" xfId="37" applyNumberFormat="1" applyFont="1" applyFill="1" applyBorder="1" applyAlignment="1">
      <alignment horizontal="center" vertical="center"/>
    </xf>
    <xf numFmtId="167" fontId="4" fillId="0" borderId="21" xfId="37" applyFont="1" applyFill="1" applyBorder="1" applyAlignment="1">
      <alignment vertical="center" wrapText="1"/>
    </xf>
    <xf numFmtId="2" fontId="4" fillId="0" borderId="48" xfId="37" applyNumberFormat="1" applyFont="1" applyFill="1" applyBorder="1" applyAlignment="1">
      <alignment horizontal="center" vertical="center"/>
    </xf>
    <xf numFmtId="167" fontId="4" fillId="0" borderId="31" xfId="37" applyFont="1" applyFill="1" applyBorder="1" applyAlignment="1">
      <alignment horizontal="center" vertical="center"/>
    </xf>
    <xf numFmtId="2" fontId="4" fillId="0" borderId="31" xfId="37" applyNumberFormat="1" applyFont="1" applyFill="1" applyBorder="1" applyAlignment="1">
      <alignment horizontal="center" vertical="center"/>
    </xf>
    <xf numFmtId="167" fontId="4" fillId="0" borderId="49" xfId="37" applyFont="1" applyFill="1" applyBorder="1" applyAlignment="1">
      <alignment horizontal="center" vertical="center"/>
    </xf>
    <xf numFmtId="167" fontId="4" fillId="0" borderId="21" xfId="37" applyNumberFormat="1" applyFont="1" applyFill="1" applyBorder="1" applyAlignment="1">
      <alignment horizontal="center" vertical="center"/>
    </xf>
    <xf numFmtId="167" fontId="4" fillId="0" borderId="21" xfId="37" applyFont="1" applyFill="1" applyBorder="1" applyAlignment="1">
      <alignment horizontal="left" vertical="center" wrapText="1"/>
    </xf>
    <xf numFmtId="167" fontId="4" fillId="0" borderId="31" xfId="37" applyNumberFormat="1" applyFont="1" applyFill="1" applyBorder="1" applyAlignment="1">
      <alignment horizontal="center" vertical="center"/>
    </xf>
    <xf numFmtId="167" fontId="4" fillId="0" borderId="49" xfId="37" applyNumberFormat="1" applyFont="1" applyFill="1" applyBorder="1" applyAlignment="1">
      <alignment horizontal="center" vertical="center"/>
    </xf>
    <xf numFmtId="1" fontId="4" fillId="0" borderId="31" xfId="37" applyNumberFormat="1" applyFont="1" applyFill="1" applyBorder="1" applyAlignment="1">
      <alignment horizontal="center" vertical="center"/>
    </xf>
    <xf numFmtId="168" fontId="4" fillId="0" borderId="49" xfId="2" applyNumberFormat="1" applyFont="1" applyFill="1" applyBorder="1" applyAlignment="1">
      <alignment horizontal="center" vertical="center"/>
    </xf>
    <xf numFmtId="1" fontId="4" fillId="0" borderId="21" xfId="37" applyNumberFormat="1" applyFont="1" applyFill="1" applyBorder="1" applyAlignment="1">
      <alignment horizontal="center" vertical="center"/>
    </xf>
    <xf numFmtId="168" fontId="4" fillId="0" borderId="21" xfId="2" applyNumberFormat="1" applyFont="1" applyFill="1" applyBorder="1" applyAlignment="1">
      <alignment horizontal="center" vertical="center"/>
    </xf>
    <xf numFmtId="167" fontId="4" fillId="0" borderId="46" xfId="37" applyFont="1" applyFill="1" applyBorder="1" applyAlignment="1">
      <alignment vertical="center" wrapText="1"/>
    </xf>
    <xf numFmtId="1" fontId="4" fillId="0" borderId="42" xfId="37" applyNumberFormat="1" applyFont="1" applyFill="1" applyBorder="1" applyAlignment="1">
      <alignment horizontal="center" vertical="center"/>
    </xf>
    <xf numFmtId="167" fontId="4" fillId="0" borderId="40" xfId="37" applyFont="1" applyFill="1" applyBorder="1" applyAlignment="1">
      <alignment horizontal="center" vertical="center"/>
    </xf>
    <xf numFmtId="2" fontId="4" fillId="0" borderId="40" xfId="37" applyNumberFormat="1" applyFont="1" applyFill="1" applyBorder="1" applyAlignment="1">
      <alignment horizontal="center" vertical="center"/>
    </xf>
    <xf numFmtId="1" fontId="4" fillId="0" borderId="43" xfId="37" applyNumberFormat="1" applyFont="1" applyFill="1" applyBorder="1" applyAlignment="1">
      <alignment horizontal="center" vertical="center"/>
    </xf>
    <xf numFmtId="167" fontId="4" fillId="0" borderId="56" xfId="37" applyNumberFormat="1" applyFont="1" applyFill="1" applyBorder="1" applyAlignment="1">
      <alignment horizontal="center" vertical="center"/>
    </xf>
    <xf numFmtId="167" fontId="4" fillId="0" borderId="66" xfId="37" applyNumberFormat="1" applyFont="1" applyFill="1" applyBorder="1" applyAlignment="1">
      <alignment horizontal="center" vertical="center"/>
    </xf>
    <xf numFmtId="1" fontId="4" fillId="0" borderId="32" xfId="37" applyNumberFormat="1" applyFont="1" applyFill="1" applyBorder="1" applyAlignment="1">
      <alignment horizontal="center" vertical="center"/>
    </xf>
    <xf numFmtId="2" fontId="4" fillId="0" borderId="64" xfId="37" applyNumberFormat="1" applyFont="1" applyFill="1" applyBorder="1" applyAlignment="1">
      <alignment horizontal="center" vertical="center"/>
    </xf>
    <xf numFmtId="167" fontId="4" fillId="0" borderId="65" xfId="37" applyFont="1" applyFill="1" applyBorder="1" applyAlignment="1">
      <alignment horizontal="center" vertical="center"/>
    </xf>
    <xf numFmtId="167" fontId="4" fillId="0" borderId="32" xfId="37" applyNumberFormat="1" applyFont="1" applyFill="1" applyBorder="1" applyAlignment="1">
      <alignment horizontal="center" vertical="center"/>
    </xf>
    <xf numFmtId="167" fontId="4" fillId="0" borderId="65" xfId="37" applyNumberFormat="1" applyFont="1" applyFill="1" applyBorder="1" applyAlignment="1">
      <alignment horizontal="center" vertical="center"/>
    </xf>
    <xf numFmtId="167" fontId="4" fillId="0" borderId="44" xfId="37" applyNumberFormat="1" applyFont="1" applyFill="1" applyBorder="1" applyAlignment="1">
      <alignment horizontal="center" vertical="center"/>
    </xf>
    <xf numFmtId="1" fontId="4" fillId="0" borderId="37" xfId="37" applyNumberFormat="1" applyFont="1" applyFill="1" applyBorder="1" applyAlignment="1" applyProtection="1">
      <alignment horizontal="center" vertical="center" wrapText="1"/>
      <protection locked="0"/>
    </xf>
    <xf numFmtId="167" fontId="37" fillId="0" borderId="35" xfId="3" applyFont="1" applyBorder="1" applyAlignment="1">
      <alignment vertical="center"/>
    </xf>
    <xf numFmtId="167" fontId="0" fillId="0" borderId="17" xfId="3" applyFont="1" applyFill="1" applyBorder="1" applyAlignment="1">
      <alignment horizontal="justify" vertical="center"/>
    </xf>
    <xf numFmtId="167" fontId="0" fillId="0" borderId="40" xfId="3" applyFont="1" applyFill="1" applyBorder="1" applyAlignment="1">
      <alignment horizontal="justify" vertical="center"/>
    </xf>
    <xf numFmtId="167" fontId="0" fillId="0" borderId="24" xfId="3" applyFont="1" applyFill="1" applyBorder="1" applyAlignment="1">
      <alignment horizontal="justify" vertical="center"/>
    </xf>
    <xf numFmtId="167" fontId="0" fillId="0" borderId="50" xfId="3" applyNumberFormat="1" applyFont="1" applyFill="1" applyBorder="1" applyAlignment="1">
      <alignment horizontal="center" vertical="center"/>
    </xf>
    <xf numFmtId="167" fontId="0" fillId="0" borderId="44" xfId="3" applyNumberFormat="1" applyFont="1" applyFill="1" applyBorder="1" applyAlignment="1">
      <alignment horizontal="center" vertical="center"/>
    </xf>
    <xf numFmtId="1" fontId="38" fillId="0" borderId="32" xfId="3" applyNumberFormat="1" applyFont="1" applyFill="1" applyBorder="1" applyAlignment="1">
      <alignment horizontal="center" vertical="center"/>
    </xf>
    <xf numFmtId="167" fontId="0" fillId="0" borderId="21" xfId="3" applyFont="1" applyFill="1" applyBorder="1" applyAlignment="1">
      <alignment horizontal="justify" vertical="center" wrapText="1"/>
    </xf>
    <xf numFmtId="167" fontId="0" fillId="0" borderId="31" xfId="3" applyFont="1" applyFill="1" applyBorder="1" applyAlignment="1">
      <alignment horizontal="justify" vertical="center"/>
    </xf>
    <xf numFmtId="167" fontId="1" fillId="0" borderId="40" xfId="3" applyFill="1" applyBorder="1" applyAlignment="1">
      <alignment horizontal="center" vertical="center"/>
    </xf>
    <xf numFmtId="167" fontId="1" fillId="0" borderId="40" xfId="3" applyFill="1" applyBorder="1" applyAlignment="1">
      <alignment horizontal="justify" vertical="center"/>
    </xf>
    <xf numFmtId="1" fontId="38" fillId="0" borderId="29" xfId="3" applyNumberFormat="1" applyFont="1" applyFill="1" applyBorder="1" applyAlignment="1">
      <alignment horizontal="center" vertical="center"/>
    </xf>
    <xf numFmtId="167" fontId="0" fillId="0" borderId="21" xfId="3" applyFont="1" applyBorder="1" applyAlignment="1">
      <alignment horizontal="justify" vertical="center"/>
    </xf>
    <xf numFmtId="167" fontId="0" fillId="0" borderId="49" xfId="3" applyNumberFormat="1" applyFont="1" applyBorder="1" applyAlignment="1">
      <alignment horizontal="center" vertical="center"/>
    </xf>
    <xf numFmtId="168" fontId="0" fillId="0" borderId="28" xfId="3" applyNumberFormat="1" applyFont="1" applyBorder="1" applyAlignment="1">
      <alignment horizontal="center" vertical="center"/>
    </xf>
    <xf numFmtId="167" fontId="0" fillId="0" borderId="42" xfId="3" applyFont="1" applyBorder="1" applyAlignment="1">
      <alignment horizontal="center" vertical="center"/>
    </xf>
    <xf numFmtId="167" fontId="0" fillId="0" borderId="42" xfId="3" applyFont="1" applyBorder="1" applyAlignment="1">
      <alignment horizontal="justify" vertical="center"/>
    </xf>
    <xf numFmtId="167" fontId="0" fillId="0" borderId="47" xfId="3" applyFont="1" applyFill="1" applyBorder="1" applyAlignment="1">
      <alignment horizontal="justify" vertical="center"/>
    </xf>
    <xf numFmtId="167" fontId="0" fillId="0" borderId="37" xfId="3" applyNumberFormat="1" applyFont="1" applyFill="1" applyBorder="1" applyAlignment="1">
      <alignment horizontal="center" vertical="center"/>
    </xf>
    <xf numFmtId="167" fontId="0" fillId="0" borderId="47" xfId="3" applyNumberFormat="1" applyFont="1" applyFill="1" applyBorder="1" applyAlignment="1">
      <alignment horizontal="center" vertical="center"/>
    </xf>
    <xf numFmtId="167" fontId="0" fillId="0" borderId="65" xfId="3" applyFont="1" applyFill="1" applyBorder="1" applyAlignment="1">
      <alignment horizontal="center" vertical="center"/>
    </xf>
    <xf numFmtId="167" fontId="37" fillId="0" borderId="48" xfId="3" applyFont="1" applyBorder="1" applyAlignment="1">
      <alignment vertical="center"/>
    </xf>
    <xf numFmtId="167" fontId="3" fillId="0" borderId="35" xfId="3" applyFont="1" applyBorder="1" applyAlignment="1">
      <alignment horizontal="center" vertical="center"/>
    </xf>
    <xf numFmtId="2" fontId="0" fillId="0" borderId="55" xfId="3" applyNumberFormat="1" applyFont="1" applyFill="1" applyBorder="1" applyAlignment="1">
      <alignment horizontal="center" vertical="center"/>
    </xf>
    <xf numFmtId="2" fontId="0" fillId="0" borderId="58" xfId="3" applyNumberFormat="1" applyFont="1" applyFill="1" applyBorder="1" applyAlignment="1">
      <alignment horizontal="center" vertical="center"/>
    </xf>
    <xf numFmtId="168" fontId="0" fillId="0" borderId="13" xfId="3" applyNumberFormat="1" applyFont="1" applyFill="1" applyBorder="1" applyAlignment="1">
      <alignment horizontal="center" vertical="center"/>
    </xf>
    <xf numFmtId="167" fontId="0" fillId="0" borderId="13" xfId="3" applyFont="1" applyFill="1" applyBorder="1" applyAlignment="1">
      <alignment horizontal="center" vertical="center"/>
    </xf>
    <xf numFmtId="167" fontId="0" fillId="0" borderId="28" xfId="3" applyFont="1" applyFill="1" applyBorder="1" applyAlignment="1">
      <alignment horizontal="center" vertical="center"/>
    </xf>
    <xf numFmtId="168" fontId="0" fillId="0" borderId="28" xfId="3" applyNumberFormat="1" applyFont="1" applyFill="1" applyBorder="1" applyAlignment="1">
      <alignment horizontal="center" vertical="center"/>
    </xf>
    <xf numFmtId="168" fontId="0" fillId="0" borderId="55" xfId="3" applyNumberFormat="1" applyFont="1" applyFill="1" applyBorder="1" applyAlignment="1">
      <alignment horizontal="center" vertical="center"/>
    </xf>
    <xf numFmtId="167" fontId="3" fillId="0" borderId="35" xfId="3" applyNumberFormat="1" applyFont="1" applyBorder="1" applyAlignment="1">
      <alignment horizontal="center" vertical="center"/>
    </xf>
    <xf numFmtId="2" fontId="0" fillId="0" borderId="54" xfId="3" applyNumberFormat="1" applyFont="1" applyBorder="1" applyAlignment="1">
      <alignment horizontal="center" vertical="center"/>
    </xf>
    <xf numFmtId="167" fontId="0" fillId="0" borderId="17" xfId="3" applyFont="1" applyBorder="1" applyAlignment="1">
      <alignment horizontal="center" vertical="center"/>
    </xf>
    <xf numFmtId="1" fontId="0" fillId="0" borderId="17" xfId="3" applyNumberFormat="1" applyFont="1" applyBorder="1" applyAlignment="1">
      <alignment horizontal="center" vertical="center"/>
    </xf>
    <xf numFmtId="167" fontId="0" fillId="0" borderId="55" xfId="3" applyFont="1" applyBorder="1" applyAlignment="1">
      <alignment horizontal="center" vertical="center"/>
    </xf>
    <xf numFmtId="2" fontId="0" fillId="0" borderId="57" xfId="3" applyNumberFormat="1" applyFont="1" applyBorder="1" applyAlignment="1">
      <alignment horizontal="center" vertical="center"/>
    </xf>
    <xf numFmtId="167" fontId="0" fillId="0" borderId="11" xfId="3" applyFont="1" applyBorder="1" applyAlignment="1">
      <alignment horizontal="center" vertical="center"/>
    </xf>
    <xf numFmtId="1" fontId="0" fillId="0" borderId="11" xfId="3" applyNumberFormat="1" applyFont="1" applyBorder="1" applyAlignment="1">
      <alignment horizontal="center" vertical="center"/>
    </xf>
    <xf numFmtId="167" fontId="0" fillId="0" borderId="58" xfId="3" applyFont="1" applyBorder="1" applyAlignment="1">
      <alignment horizontal="center" vertical="center"/>
    </xf>
    <xf numFmtId="167" fontId="3" fillId="0" borderId="37" xfId="3" applyFont="1" applyBorder="1" applyAlignment="1">
      <alignment horizontal="center" vertical="center"/>
    </xf>
    <xf numFmtId="167" fontId="24" fillId="0" borderId="59" xfId="37" applyFont="1" applyFill="1" applyBorder="1" applyAlignment="1">
      <alignment horizontal="center" vertical="center"/>
    </xf>
    <xf numFmtId="167" fontId="24" fillId="0" borderId="24" xfId="37" applyFont="1" applyFill="1" applyBorder="1" applyAlignment="1">
      <alignment horizontal="center" vertical="center"/>
    </xf>
    <xf numFmtId="167" fontId="24" fillId="0" borderId="60" xfId="37" applyFont="1" applyFill="1" applyBorder="1" applyAlignment="1">
      <alignment horizontal="center" vertical="center"/>
    </xf>
    <xf numFmtId="167" fontId="24" fillId="0" borderId="29" xfId="37" applyNumberFormat="1" applyFont="1" applyFill="1" applyBorder="1" applyAlignment="1">
      <alignment horizontal="center" vertical="center"/>
    </xf>
    <xf numFmtId="167" fontId="24" fillId="0" borderId="29" xfId="37" applyFont="1" applyFill="1" applyBorder="1" applyAlignment="1">
      <alignment horizontal="center" vertical="center"/>
    </xf>
    <xf numFmtId="167" fontId="4" fillId="0" borderId="49" xfId="37" applyFont="1" applyFill="1" applyBorder="1" applyAlignment="1">
      <alignment horizontal="center" vertical="center" wrapText="1"/>
    </xf>
    <xf numFmtId="1" fontId="4" fillId="0" borderId="49" xfId="37" applyNumberFormat="1" applyFont="1" applyFill="1" applyBorder="1" applyAlignment="1">
      <alignment horizontal="center" vertical="center"/>
    </xf>
    <xf numFmtId="167" fontId="8" fillId="0" borderId="21" xfId="37" applyFont="1" applyFill="1" applyBorder="1" applyAlignment="1">
      <alignment vertical="center" wrapText="1"/>
    </xf>
    <xf numFmtId="167" fontId="4" fillId="0" borderId="35" xfId="37" applyFont="1" applyFill="1" applyBorder="1" applyAlignment="1">
      <alignment vertical="center" wrapText="1"/>
    </xf>
    <xf numFmtId="167" fontId="23" fillId="26" borderId="21" xfId="37" applyFont="1" applyFill="1" applyBorder="1" applyAlignment="1">
      <alignment vertical="center" wrapText="1"/>
    </xf>
    <xf numFmtId="2" fontId="0" fillId="0" borderId="64" xfId="3" applyNumberFormat="1" applyFont="1" applyBorder="1" applyAlignment="1">
      <alignment horizontal="center" vertical="center"/>
    </xf>
    <xf numFmtId="167" fontId="0" fillId="0" borderId="40" xfId="3" applyFont="1" applyBorder="1" applyAlignment="1">
      <alignment horizontal="center" vertical="center"/>
    </xf>
    <xf numFmtId="1" fontId="0" fillId="0" borderId="40" xfId="3" applyNumberFormat="1" applyFont="1" applyBorder="1" applyAlignment="1">
      <alignment horizontal="center" vertical="center"/>
    </xf>
    <xf numFmtId="167" fontId="0" fillId="0" borderId="65" xfId="3" applyFont="1" applyBorder="1" applyAlignment="1">
      <alignment horizontal="center" vertical="center"/>
    </xf>
    <xf numFmtId="167" fontId="0" fillId="0" borderId="32" xfId="3" applyNumberFormat="1" applyFont="1" applyBorder="1" applyAlignment="1">
      <alignment horizontal="center" vertical="center"/>
    </xf>
    <xf numFmtId="167" fontId="0" fillId="0" borderId="65" xfId="3" applyNumberFormat="1" applyFont="1" applyBorder="1" applyAlignment="1">
      <alignment horizontal="center" vertical="center"/>
    </xf>
    <xf numFmtId="167" fontId="0" fillId="0" borderId="13" xfId="3" applyNumberFormat="1" applyFont="1" applyBorder="1" applyAlignment="1">
      <alignment horizontal="center" vertical="center"/>
    </xf>
    <xf numFmtId="167" fontId="0" fillId="0" borderId="58" xfId="3" applyNumberFormat="1" applyFont="1" applyBorder="1" applyAlignment="1">
      <alignment horizontal="center" vertical="center"/>
    </xf>
    <xf numFmtId="167" fontId="40" fillId="0" borderId="34" xfId="3" applyFont="1" applyBorder="1" applyAlignment="1">
      <alignment vertical="center"/>
    </xf>
    <xf numFmtId="167" fontId="41" fillId="0" borderId="46" xfId="3" applyFont="1" applyBorder="1" applyAlignment="1">
      <alignment vertical="center"/>
    </xf>
    <xf numFmtId="168" fontId="0" fillId="0" borderId="32" xfId="3" applyNumberFormat="1" applyFont="1" applyFill="1" applyBorder="1" applyAlignment="1">
      <alignment horizontal="center" vertical="center"/>
    </xf>
    <xf numFmtId="167" fontId="0" fillId="0" borderId="58" xfId="3" applyFont="1" applyFill="1" applyBorder="1" applyAlignment="1">
      <alignment horizontal="center" vertical="center"/>
    </xf>
    <xf numFmtId="1" fontId="0" fillId="0" borderId="17" xfId="3" applyNumberFormat="1" applyFont="1" applyFill="1" applyBorder="1" applyAlignment="1">
      <alignment horizontal="center" vertical="center"/>
    </xf>
    <xf numFmtId="2" fontId="0" fillId="25" borderId="64" xfId="3" applyNumberFormat="1" applyFont="1" applyFill="1" applyBorder="1" applyAlignment="1">
      <alignment horizontal="center" vertical="center"/>
    </xf>
    <xf numFmtId="167" fontId="0" fillId="25" borderId="40" xfId="3" applyFont="1" applyFill="1" applyBorder="1" applyAlignment="1">
      <alignment horizontal="center" vertical="center"/>
    </xf>
    <xf numFmtId="1" fontId="0" fillId="25" borderId="40" xfId="3" applyNumberFormat="1" applyFont="1" applyFill="1" applyBorder="1" applyAlignment="1">
      <alignment horizontal="center" vertical="center"/>
    </xf>
    <xf numFmtId="167" fontId="0" fillId="25" borderId="65" xfId="3" applyFont="1" applyFill="1" applyBorder="1" applyAlignment="1">
      <alignment horizontal="center" vertical="center"/>
    </xf>
    <xf numFmtId="168" fontId="0" fillId="25" borderId="32" xfId="3" applyNumberFormat="1" applyFont="1" applyFill="1" applyBorder="1" applyAlignment="1">
      <alignment horizontal="center" vertical="center"/>
    </xf>
    <xf numFmtId="167" fontId="0" fillId="0" borderId="21" xfId="3" applyFont="1" applyFill="1" applyBorder="1" applyAlignment="1">
      <alignment horizontal="justify" vertical="center"/>
    </xf>
    <xf numFmtId="167" fontId="0" fillId="0" borderId="49" xfId="3" applyFont="1" applyFill="1" applyBorder="1" applyAlignment="1">
      <alignment horizontal="center" vertical="center"/>
    </xf>
    <xf numFmtId="2" fontId="0" fillId="0" borderId="11" xfId="3" applyNumberFormat="1" applyFont="1" applyBorder="1" applyAlignment="1">
      <alignment horizontal="center" vertical="center"/>
    </xf>
    <xf numFmtId="2" fontId="0" fillId="0" borderId="58" xfId="3" applyNumberFormat="1" applyFont="1" applyBorder="1" applyAlignment="1">
      <alignment horizontal="center" vertical="center"/>
    </xf>
    <xf numFmtId="167" fontId="28" fillId="0" borderId="34" xfId="3" applyFont="1" applyFill="1" applyBorder="1" applyAlignment="1">
      <alignment horizontal="justify" vertical="center"/>
    </xf>
    <xf numFmtId="1" fontId="28" fillId="0" borderId="0" xfId="3" applyNumberFormat="1" applyFont="1" applyFill="1" applyBorder="1" applyAlignment="1">
      <alignment horizontal="justify" vertical="center"/>
    </xf>
    <xf numFmtId="167" fontId="28" fillId="0" borderId="44" xfId="3" applyFont="1" applyFill="1" applyBorder="1" applyAlignment="1">
      <alignment horizontal="center" vertical="center"/>
    </xf>
    <xf numFmtId="167" fontId="3" fillId="0" borderId="37" xfId="3" applyFont="1" applyBorder="1" applyAlignment="1">
      <alignment vertical="center"/>
    </xf>
    <xf numFmtId="167" fontId="0" fillId="0" borderId="28" xfId="3" applyFont="1" applyBorder="1" applyAlignment="1">
      <alignment horizontal="justify" vertical="center"/>
    </xf>
    <xf numFmtId="168" fontId="0" fillId="0" borderId="55" xfId="3" applyNumberFormat="1" applyFont="1" applyBorder="1" applyAlignment="1">
      <alignment horizontal="center" vertical="center"/>
    </xf>
    <xf numFmtId="1" fontId="1" fillId="0" borderId="32" xfId="3" applyNumberFormat="1" applyFill="1" applyBorder="1" applyAlignment="1">
      <alignment horizontal="center" vertical="center"/>
    </xf>
    <xf numFmtId="167" fontId="1" fillId="0" borderId="65" xfId="3" applyFill="1" applyBorder="1" applyAlignment="1">
      <alignment horizontal="justify" vertical="center"/>
    </xf>
    <xf numFmtId="167" fontId="38" fillId="0" borderId="28" xfId="3" applyNumberFormat="1" applyFont="1" applyFill="1" applyBorder="1" applyAlignment="1">
      <alignment horizontal="center" vertical="center"/>
    </xf>
    <xf numFmtId="167" fontId="38" fillId="0" borderId="55" xfId="3" applyNumberFormat="1" applyFont="1" applyFill="1" applyBorder="1" applyAlignment="1">
      <alignment horizontal="center" vertical="center"/>
    </xf>
    <xf numFmtId="167" fontId="0" fillId="0" borderId="46" xfId="3" applyFont="1" applyBorder="1" applyAlignment="1">
      <alignment horizontal="justify" vertical="center"/>
    </xf>
    <xf numFmtId="168" fontId="0" fillId="0" borderId="42" xfId="3" applyNumberFormat="1" applyFont="1" applyBorder="1" applyAlignment="1">
      <alignment horizontal="center" vertical="center"/>
    </xf>
    <xf numFmtId="167" fontId="1" fillId="0" borderId="28" xfId="3" applyFill="1" applyBorder="1" applyAlignment="1">
      <alignment horizontal="justify" vertical="center"/>
    </xf>
    <xf numFmtId="167" fontId="1" fillId="0" borderId="37" xfId="3" applyFill="1" applyBorder="1" applyAlignment="1">
      <alignment horizontal="justify" vertical="center"/>
    </xf>
    <xf numFmtId="167" fontId="8" fillId="0" borderId="36" xfId="37" applyFont="1" applyFill="1" applyBorder="1" applyAlignment="1">
      <alignment horizontal="left" vertical="center"/>
    </xf>
    <xf numFmtId="2" fontId="4" fillId="0" borderId="32" xfId="37" applyNumberFormat="1" applyFont="1" applyFill="1" applyBorder="1" applyAlignment="1">
      <alignment horizontal="center" vertical="center"/>
    </xf>
    <xf numFmtId="2" fontId="4" fillId="0" borderId="29" xfId="37" applyNumberFormat="1" applyFont="1" applyFill="1" applyBorder="1" applyAlignment="1">
      <alignment horizontal="center" vertical="center"/>
    </xf>
    <xf numFmtId="2" fontId="0" fillId="0" borderId="0" xfId="0" applyNumberFormat="1"/>
    <xf numFmtId="167" fontId="0" fillId="0" borderId="21" xfId="3" applyFont="1" applyFill="1" applyBorder="1" applyAlignment="1">
      <alignment horizontal="center" vertical="center"/>
    </xf>
    <xf numFmtId="168" fontId="0" fillId="0" borderId="21" xfId="3" applyNumberFormat="1" applyFont="1" applyFill="1" applyBorder="1" applyAlignment="1">
      <alignment horizontal="center" vertical="center"/>
    </xf>
    <xf numFmtId="168" fontId="0" fillId="0" borderId="29" xfId="3" applyNumberFormat="1" applyFont="1" applyFill="1" applyBorder="1" applyAlignment="1">
      <alignment horizontal="center" vertical="center"/>
    </xf>
    <xf numFmtId="167" fontId="3" fillId="0" borderId="50" xfId="3" applyFont="1" applyFill="1" applyBorder="1" applyAlignment="1">
      <alignment horizontal="left" vertical="center"/>
    </xf>
    <xf numFmtId="1" fontId="0" fillId="0" borderId="0" xfId="3" applyNumberFormat="1" applyFont="1" applyFill="1" applyBorder="1" applyAlignment="1">
      <alignment horizontal="center" vertical="center"/>
    </xf>
    <xf numFmtId="168" fontId="0" fillId="0" borderId="45" xfId="3" applyNumberFormat="1" applyFont="1" applyBorder="1" applyAlignment="1">
      <alignment horizontal="center" vertical="center"/>
    </xf>
    <xf numFmtId="168" fontId="0" fillId="0" borderId="51" xfId="3" applyNumberFormat="1" applyFont="1" applyBorder="1" applyAlignment="1">
      <alignment horizontal="center" vertical="center"/>
    </xf>
    <xf numFmtId="167" fontId="0" fillId="0" borderId="37" xfId="0" applyFill="1" applyBorder="1" applyAlignment="1">
      <alignment horizontal="center" vertical="center"/>
    </xf>
    <xf numFmtId="2" fontId="0" fillId="0" borderId="46" xfId="0" applyNumberFormat="1" applyFont="1" applyFill="1" applyBorder="1" applyAlignment="1">
      <alignment horizontal="center" vertical="center"/>
    </xf>
    <xf numFmtId="167" fontId="0" fillId="0" borderId="42" xfId="0" applyFill="1" applyBorder="1" applyAlignment="1">
      <alignment horizontal="center" vertical="center"/>
    </xf>
    <xf numFmtId="2" fontId="0" fillId="0" borderId="42" xfId="0" applyNumberFormat="1" applyFont="1" applyFill="1" applyBorder="1" applyAlignment="1">
      <alignment horizontal="center" vertical="center"/>
    </xf>
    <xf numFmtId="167" fontId="0" fillId="0" borderId="47" xfId="0" applyFill="1" applyBorder="1" applyAlignment="1">
      <alignment horizontal="justify" vertical="center"/>
    </xf>
    <xf numFmtId="167" fontId="0" fillId="0" borderId="37" xfId="0" applyNumberFormat="1" applyFont="1" applyFill="1" applyBorder="1" applyAlignment="1">
      <alignment horizontal="center" vertical="center"/>
    </xf>
    <xf numFmtId="2" fontId="0" fillId="0" borderId="64" xfId="0" applyNumberFormat="1" applyFont="1" applyFill="1" applyBorder="1" applyAlignment="1">
      <alignment horizontal="center" vertical="center"/>
    </xf>
    <xf numFmtId="167" fontId="0" fillId="0" borderId="40" xfId="0" applyFill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 vertical="center"/>
    </xf>
    <xf numFmtId="167" fontId="0" fillId="0" borderId="65" xfId="0" applyFill="1" applyBorder="1" applyAlignment="1">
      <alignment horizontal="justify" vertical="center"/>
    </xf>
    <xf numFmtId="167" fontId="0" fillId="0" borderId="32" xfId="0" applyNumberFormat="1" applyFont="1" applyFill="1" applyBorder="1" applyAlignment="1">
      <alignment horizontal="center" vertical="center"/>
    </xf>
    <xf numFmtId="167" fontId="0" fillId="0" borderId="65" xfId="0" applyNumberFormat="1" applyFont="1" applyFill="1" applyBorder="1" applyAlignment="1">
      <alignment horizontal="center" vertical="center"/>
    </xf>
    <xf numFmtId="167" fontId="0" fillId="0" borderId="28" xfId="0" applyFill="1" applyBorder="1" applyAlignment="1">
      <alignment horizontal="center" vertical="center"/>
    </xf>
    <xf numFmtId="2" fontId="0" fillId="0" borderId="54" xfId="0" applyNumberFormat="1" applyFont="1" applyFill="1" applyBorder="1" applyAlignment="1">
      <alignment horizontal="center" vertical="center"/>
    </xf>
    <xf numFmtId="167" fontId="0" fillId="0" borderId="17" xfId="0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167" fontId="0" fillId="0" borderId="55" xfId="0" applyFill="1" applyBorder="1" applyAlignment="1">
      <alignment horizontal="justify" vertical="center"/>
    </xf>
    <xf numFmtId="167" fontId="0" fillId="0" borderId="28" xfId="0" applyNumberFormat="1" applyFont="1" applyFill="1" applyBorder="1" applyAlignment="1">
      <alignment horizontal="center" vertical="center"/>
    </xf>
    <xf numFmtId="167" fontId="0" fillId="0" borderId="55" xfId="0" applyNumberFormat="1" applyFont="1" applyFill="1" applyBorder="1" applyAlignment="1">
      <alignment horizontal="center" vertical="center"/>
    </xf>
    <xf numFmtId="167" fontId="4" fillId="0" borderId="32" xfId="37" applyFont="1" applyFill="1" applyBorder="1" applyAlignment="1">
      <alignment horizontal="center" vertical="center"/>
    </xf>
    <xf numFmtId="167" fontId="0" fillId="0" borderId="47" xfId="0" applyNumberFormat="1" applyFont="1" applyFill="1" applyBorder="1" applyAlignment="1">
      <alignment horizontal="center" vertical="center"/>
    </xf>
    <xf numFmtId="2" fontId="0" fillId="0" borderId="48" xfId="0" applyNumberFormat="1" applyFont="1" applyFill="1" applyBorder="1" applyAlignment="1">
      <alignment horizontal="center" vertical="center"/>
    </xf>
    <xf numFmtId="167" fontId="0" fillId="0" borderId="31" xfId="0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167" fontId="0" fillId="0" borderId="49" xfId="0" applyFill="1" applyBorder="1" applyAlignment="1">
      <alignment horizontal="justify" vertical="center"/>
    </xf>
    <xf numFmtId="167" fontId="0" fillId="0" borderId="21" xfId="0" applyNumberFormat="1" applyFont="1" applyFill="1" applyBorder="1" applyAlignment="1">
      <alignment horizontal="center" vertical="center"/>
    </xf>
    <xf numFmtId="1" fontId="38" fillId="0" borderId="28" xfId="3" applyNumberFormat="1" applyFont="1" applyFill="1" applyBorder="1" applyAlignment="1">
      <alignment horizontal="center" vertical="center"/>
    </xf>
    <xf numFmtId="2" fontId="38" fillId="0" borderId="17" xfId="3" applyNumberFormat="1" applyFont="1" applyFill="1" applyBorder="1" applyAlignment="1">
      <alignment horizontal="center" vertical="center"/>
    </xf>
    <xf numFmtId="167" fontId="38" fillId="0" borderId="17" xfId="3" applyFont="1" applyFill="1" applyBorder="1" applyAlignment="1">
      <alignment horizontal="center" vertical="center"/>
    </xf>
    <xf numFmtId="167" fontId="38" fillId="0" borderId="17" xfId="3" applyFont="1" applyFill="1" applyBorder="1" applyAlignment="1">
      <alignment horizontal="justify" vertical="center"/>
    </xf>
    <xf numFmtId="1" fontId="4" fillId="0" borderId="40" xfId="37" applyNumberFormat="1" applyFont="1" applyFill="1" applyBorder="1" applyAlignment="1">
      <alignment horizontal="center" vertical="center"/>
    </xf>
    <xf numFmtId="1" fontId="4" fillId="0" borderId="47" xfId="37" applyNumberFormat="1" applyFont="1" applyFill="1" applyBorder="1" applyAlignment="1" applyProtection="1">
      <alignment horizontal="center" vertical="center" wrapText="1"/>
      <protection locked="0"/>
    </xf>
    <xf numFmtId="1" fontId="4" fillId="0" borderId="32" xfId="37" applyNumberFormat="1" applyFont="1" applyFill="1" applyBorder="1" applyAlignment="1" applyProtection="1">
      <alignment horizontal="center" vertical="center" wrapText="1"/>
      <protection locked="0"/>
    </xf>
    <xf numFmtId="1" fontId="4" fillId="0" borderId="58" xfId="37" applyNumberFormat="1" applyFont="1" applyFill="1" applyBorder="1" applyAlignment="1" applyProtection="1">
      <alignment horizontal="center" vertical="center" wrapText="1"/>
      <protection locked="0"/>
    </xf>
    <xf numFmtId="1" fontId="4" fillId="0" borderId="11" xfId="37" applyNumberFormat="1" applyFont="1" applyFill="1" applyBorder="1" applyAlignment="1">
      <alignment horizontal="center" vertical="center"/>
    </xf>
    <xf numFmtId="1" fontId="4" fillId="0" borderId="65" xfId="37" applyNumberFormat="1" applyFont="1" applyFill="1" applyBorder="1" applyAlignment="1" applyProtection="1">
      <alignment horizontal="center" vertical="center" wrapText="1"/>
      <protection locked="0"/>
    </xf>
    <xf numFmtId="1" fontId="4" fillId="0" borderId="44" xfId="37" applyNumberFormat="1" applyFont="1" applyFill="1" applyBorder="1" applyAlignment="1" applyProtection="1">
      <alignment horizontal="center" vertical="center" wrapText="1"/>
      <protection locked="0"/>
    </xf>
    <xf numFmtId="1" fontId="4" fillId="0" borderId="24" xfId="37" applyNumberFormat="1" applyFont="1" applyFill="1" applyBorder="1" applyAlignment="1">
      <alignment horizontal="center" vertical="center"/>
    </xf>
    <xf numFmtId="167" fontId="0" fillId="0" borderId="21" xfId="3" applyFont="1" applyBorder="1" applyAlignment="1">
      <alignment vertical="center"/>
    </xf>
    <xf numFmtId="1" fontId="0" fillId="0" borderId="65" xfId="3" applyNumberFormat="1" applyFont="1" applyFill="1" applyBorder="1" applyAlignment="1">
      <alignment horizontal="center" vertical="center"/>
    </xf>
    <xf numFmtId="1" fontId="0" fillId="0" borderId="49" xfId="3" applyNumberFormat="1" applyFont="1" applyFill="1" applyBorder="1" applyAlignment="1">
      <alignment horizontal="center" vertical="center"/>
    </xf>
    <xf numFmtId="168" fontId="0" fillId="0" borderId="21" xfId="3" applyNumberFormat="1" applyFont="1" applyBorder="1" applyAlignment="1">
      <alignment horizontal="center" vertical="center"/>
    </xf>
    <xf numFmtId="168" fontId="0" fillId="0" borderId="49" xfId="3" applyNumberFormat="1" applyFont="1" applyBorder="1" applyAlignment="1">
      <alignment horizontal="center" vertical="center"/>
    </xf>
    <xf numFmtId="167" fontId="1" fillId="0" borderId="21" xfId="3" applyFont="1" applyBorder="1" applyAlignment="1">
      <alignment horizontal="justify" vertical="center"/>
    </xf>
    <xf numFmtId="2" fontId="4" fillId="0" borderId="30" xfId="37" applyNumberFormat="1" applyFont="1" applyFill="1" applyBorder="1" applyAlignment="1">
      <alignment horizontal="center" vertical="center"/>
    </xf>
    <xf numFmtId="167" fontId="4" fillId="0" borderId="23" xfId="37" applyFont="1" applyFill="1" applyBorder="1" applyAlignment="1">
      <alignment horizontal="center" vertical="center"/>
    </xf>
    <xf numFmtId="167" fontId="4" fillId="0" borderId="19" xfId="37" applyNumberFormat="1" applyFont="1" applyFill="1" applyBorder="1" applyAlignment="1">
      <alignment horizontal="center" vertical="center"/>
    </xf>
    <xf numFmtId="167" fontId="4" fillId="0" borderId="20" xfId="37" applyNumberFormat="1" applyFont="1" applyFill="1" applyBorder="1" applyAlignment="1">
      <alignment horizontal="center" vertical="center"/>
    </xf>
    <xf numFmtId="167" fontId="3" fillId="0" borderId="47" xfId="3" applyFont="1" applyBorder="1" applyAlignment="1">
      <alignment horizontal="center" vertical="center"/>
    </xf>
    <xf numFmtId="164" fontId="44" fillId="0" borderId="0" xfId="37" applyNumberFormat="1" applyFont="1" applyFill="1" applyBorder="1" applyAlignment="1">
      <alignment vertical="center"/>
    </xf>
    <xf numFmtId="167" fontId="4" fillId="0" borderId="37" xfId="37" applyFont="1" applyFill="1" applyBorder="1" applyAlignment="1">
      <alignment horizontal="left" vertical="center" wrapText="1"/>
    </xf>
    <xf numFmtId="167" fontId="8" fillId="0" borderId="49" xfId="37" applyFont="1" applyFill="1" applyBorder="1" applyAlignment="1">
      <alignment horizontal="center" vertical="center"/>
    </xf>
    <xf numFmtId="167" fontId="8" fillId="0" borderId="38" xfId="37" applyFont="1" applyFill="1" applyBorder="1" applyAlignment="1">
      <alignment horizontal="center" vertical="center"/>
    </xf>
    <xf numFmtId="167" fontId="0" fillId="0" borderId="46" xfId="3" applyFont="1" applyFill="1" applyBorder="1" applyAlignment="1">
      <alignment horizontal="left" vertical="center" wrapText="1"/>
    </xf>
    <xf numFmtId="167" fontId="0" fillId="0" borderId="35" xfId="3" applyFont="1" applyFill="1" applyBorder="1" applyAlignment="1">
      <alignment horizontal="left" vertical="center" wrapText="1"/>
    </xf>
    <xf numFmtId="167" fontId="3" fillId="0" borderId="19" xfId="3" applyFont="1" applyBorder="1" applyAlignment="1">
      <alignment horizontal="center" vertical="center"/>
    </xf>
    <xf numFmtId="167" fontId="3" fillId="0" borderId="20" xfId="3" applyFont="1" applyBorder="1" applyAlignment="1">
      <alignment horizontal="center" vertical="center"/>
    </xf>
    <xf numFmtId="167" fontId="3" fillId="0" borderId="31" xfId="3" applyFont="1" applyBorder="1" applyAlignment="1">
      <alignment horizontal="center" vertical="center"/>
    </xf>
    <xf numFmtId="167" fontId="3" fillId="0" borderId="48" xfId="3" applyFont="1" applyBorder="1" applyAlignment="1">
      <alignment horizontal="center" vertical="center"/>
    </xf>
    <xf numFmtId="167" fontId="3" fillId="0" borderId="49" xfId="3" applyFont="1" applyBorder="1" applyAlignment="1">
      <alignment horizontal="center" vertical="center"/>
    </xf>
    <xf numFmtId="167" fontId="30" fillId="0" borderId="48" xfId="3" applyFont="1" applyBorder="1" applyAlignment="1">
      <alignment horizontal="left" vertical="center"/>
    </xf>
    <xf numFmtId="167" fontId="28" fillId="0" borderId="47" xfId="3" applyFont="1" applyBorder="1" applyAlignment="1">
      <alignment horizontal="center" vertical="center"/>
    </xf>
    <xf numFmtId="167" fontId="28" fillId="0" borderId="34" xfId="3" applyFont="1" applyBorder="1" applyAlignment="1">
      <alignment horizontal="left" vertical="center" wrapText="1"/>
    </xf>
    <xf numFmtId="167" fontId="5" fillId="0" borderId="47" xfId="37" applyNumberFormat="1" applyFont="1" applyFill="1" applyBorder="1" applyAlignment="1">
      <alignment horizontal="center" vertical="center"/>
    </xf>
    <xf numFmtId="167" fontId="5" fillId="0" borderId="44" xfId="37" applyNumberFormat="1" applyFont="1" applyFill="1" applyBorder="1" applyAlignment="1">
      <alignment horizontal="center" vertical="center"/>
    </xf>
    <xf numFmtId="2" fontId="0" fillId="0" borderId="34" xfId="3" applyNumberFormat="1" applyFont="1" applyFill="1" applyBorder="1" applyAlignment="1">
      <alignment horizontal="center" vertical="center"/>
    </xf>
    <xf numFmtId="167" fontId="0" fillId="0" borderId="44" xfId="3" applyFont="1" applyFill="1" applyBorder="1" applyAlignment="1">
      <alignment horizontal="justify" vertical="center"/>
    </xf>
    <xf numFmtId="167" fontId="0" fillId="0" borderId="50" xfId="3" applyNumberFormat="1" applyFont="1" applyBorder="1" applyAlignment="1">
      <alignment horizontal="center" vertical="center"/>
    </xf>
    <xf numFmtId="167" fontId="0" fillId="0" borderId="50" xfId="3" applyFont="1" applyBorder="1" applyAlignment="1">
      <alignment horizontal="center" vertical="center"/>
    </xf>
    <xf numFmtId="167" fontId="0" fillId="0" borderId="44" xfId="3" applyFont="1" applyBorder="1" applyAlignment="1">
      <alignment horizontal="center" vertical="center"/>
    </xf>
    <xf numFmtId="2" fontId="43" fillId="0" borderId="48" xfId="3" applyNumberFormat="1" applyFont="1" applyFill="1" applyBorder="1" applyAlignment="1">
      <alignment horizontal="center" vertical="center"/>
    </xf>
    <xf numFmtId="167" fontId="43" fillId="0" borderId="31" xfId="3" applyFont="1" applyFill="1" applyBorder="1" applyAlignment="1">
      <alignment horizontal="center" vertical="center"/>
    </xf>
    <xf numFmtId="2" fontId="43" fillId="0" borderId="31" xfId="3" applyNumberFormat="1" applyFont="1" applyFill="1" applyBorder="1" applyAlignment="1">
      <alignment horizontal="center" vertical="center"/>
    </xf>
    <xf numFmtId="167" fontId="43" fillId="0" borderId="49" xfId="3" applyFont="1" applyFill="1" applyBorder="1" applyAlignment="1">
      <alignment horizontal="justify" vertical="center"/>
    </xf>
    <xf numFmtId="167" fontId="43" fillId="0" borderId="21" xfId="3" applyNumberFormat="1" applyFont="1" applyFill="1" applyBorder="1" applyAlignment="1">
      <alignment horizontal="center" vertical="center"/>
    </xf>
    <xf numFmtId="167" fontId="43" fillId="0" borderId="49" xfId="3" applyNumberFormat="1" applyFont="1" applyFill="1" applyBorder="1" applyAlignment="1">
      <alignment horizontal="center" vertical="center"/>
    </xf>
    <xf numFmtId="167" fontId="0" fillId="0" borderId="48" xfId="0" applyBorder="1" applyAlignment="1">
      <alignment vertical="center" wrapText="1" shrinkToFit="1"/>
    </xf>
    <xf numFmtId="167" fontId="2" fillId="0" borderId="0" xfId="3" applyFont="1" applyFill="1" applyBorder="1" applyAlignment="1">
      <alignment horizontal="center" vertical="center"/>
    </xf>
    <xf numFmtId="168" fontId="0" fillId="0" borderId="50" xfId="3" applyNumberFormat="1" applyFont="1" applyBorder="1" applyAlignment="1">
      <alignment horizontal="center" vertical="center"/>
    </xf>
    <xf numFmtId="168" fontId="0" fillId="0" borderId="22" xfId="3" applyNumberFormat="1" applyFont="1" applyBorder="1" applyAlignment="1">
      <alignment horizontal="center" vertical="center"/>
    </xf>
    <xf numFmtId="167" fontId="0" fillId="25" borderId="50" xfId="3" applyFont="1" applyFill="1" applyBorder="1" applyAlignment="1">
      <alignment vertical="center"/>
    </xf>
    <xf numFmtId="2" fontId="0" fillId="25" borderId="34" xfId="3" applyNumberFormat="1" applyFont="1" applyFill="1" applyBorder="1" applyAlignment="1">
      <alignment horizontal="center" vertical="center"/>
    </xf>
    <xf numFmtId="167" fontId="0" fillId="25" borderId="0" xfId="3" applyFont="1" applyFill="1" applyBorder="1" applyAlignment="1">
      <alignment horizontal="center" vertical="center"/>
    </xf>
    <xf numFmtId="1" fontId="0" fillId="25" borderId="0" xfId="3" applyNumberFormat="1" applyFont="1" applyFill="1" applyBorder="1" applyAlignment="1">
      <alignment horizontal="center" vertical="center"/>
    </xf>
    <xf numFmtId="167" fontId="0" fillId="25" borderId="44" xfId="3" applyFont="1" applyFill="1" applyBorder="1" applyAlignment="1">
      <alignment horizontal="center" vertical="center"/>
    </xf>
    <xf numFmtId="168" fontId="0" fillId="25" borderId="50" xfId="3" applyNumberFormat="1" applyFont="1" applyFill="1" applyBorder="1" applyAlignment="1">
      <alignment horizontal="center" vertical="center"/>
    </xf>
    <xf numFmtId="2" fontId="0" fillId="25" borderId="57" xfId="3" applyNumberFormat="1" applyFont="1" applyFill="1" applyBorder="1" applyAlignment="1">
      <alignment horizontal="center" vertical="center"/>
    </xf>
    <xf numFmtId="167" fontId="0" fillId="25" borderId="11" xfId="3" applyFont="1" applyFill="1" applyBorder="1" applyAlignment="1">
      <alignment horizontal="center" vertical="center"/>
    </xf>
    <xf numFmtId="1" fontId="0" fillId="25" borderId="11" xfId="3" applyNumberFormat="1" applyFont="1" applyFill="1" applyBorder="1" applyAlignment="1">
      <alignment horizontal="center" vertical="center"/>
    </xf>
    <xf numFmtId="167" fontId="0" fillId="25" borderId="58" xfId="3" applyFont="1" applyFill="1" applyBorder="1" applyAlignment="1">
      <alignment horizontal="center" vertical="center"/>
    </xf>
    <xf numFmtId="168" fontId="0" fillId="25" borderId="13" xfId="3" applyNumberFormat="1" applyFont="1" applyFill="1" applyBorder="1" applyAlignment="1">
      <alignment horizontal="center" vertical="center"/>
    </xf>
    <xf numFmtId="1" fontId="0" fillId="0" borderId="22" xfId="3" applyNumberFormat="1" applyFont="1" applyFill="1" applyBorder="1" applyAlignment="1">
      <alignment horizontal="center" vertical="center" wrapText="1"/>
    </xf>
    <xf numFmtId="168" fontId="0" fillId="0" borderId="62" xfId="3" applyNumberFormat="1" applyFont="1" applyBorder="1" applyAlignment="1">
      <alignment horizontal="center" vertical="center"/>
    </xf>
    <xf numFmtId="167" fontId="38" fillId="0" borderId="21" xfId="3" applyFont="1" applyFill="1" applyBorder="1" applyAlignment="1">
      <alignment horizontal="left" vertical="center"/>
    </xf>
    <xf numFmtId="1" fontId="0" fillId="0" borderId="49" xfId="3" applyNumberFormat="1" applyFont="1" applyFill="1" applyBorder="1" applyAlignment="1">
      <alignment horizontal="center" vertical="center" wrapText="1"/>
    </xf>
    <xf numFmtId="168" fontId="0" fillId="24" borderId="13" xfId="3" applyNumberFormat="1" applyFont="1" applyFill="1" applyBorder="1" applyAlignment="1">
      <alignment horizontal="center" vertical="center"/>
    </xf>
    <xf numFmtId="168" fontId="0" fillId="24" borderId="28" xfId="3" applyNumberFormat="1" applyFont="1" applyFill="1" applyBorder="1" applyAlignment="1">
      <alignment horizontal="center" vertical="center"/>
    </xf>
    <xf numFmtId="168" fontId="0" fillId="0" borderId="0" xfId="0" applyNumberFormat="1"/>
    <xf numFmtId="167" fontId="0" fillId="0" borderId="60" xfId="3" applyFont="1" applyFill="1" applyBorder="1" applyAlignment="1">
      <alignment horizontal="center" vertical="center"/>
    </xf>
    <xf numFmtId="167" fontId="0" fillId="25" borderId="21" xfId="3" applyFont="1" applyFill="1" applyBorder="1" applyAlignment="1">
      <alignment vertical="center"/>
    </xf>
    <xf numFmtId="2" fontId="0" fillId="25" borderId="48" xfId="3" applyNumberFormat="1" applyFont="1" applyFill="1" applyBorder="1" applyAlignment="1">
      <alignment horizontal="center" vertical="center"/>
    </xf>
    <xf numFmtId="167" fontId="0" fillId="25" borderId="31" xfId="3" applyFont="1" applyFill="1" applyBorder="1" applyAlignment="1">
      <alignment horizontal="center" vertical="center"/>
    </xf>
    <xf numFmtId="1" fontId="0" fillId="25" borderId="31" xfId="3" applyNumberFormat="1" applyFont="1" applyFill="1" applyBorder="1" applyAlignment="1">
      <alignment horizontal="center" vertical="center"/>
    </xf>
    <xf numFmtId="167" fontId="0" fillId="25" borderId="49" xfId="3" applyFont="1" applyFill="1" applyBorder="1" applyAlignment="1">
      <alignment horizontal="center" vertical="center"/>
    </xf>
    <xf numFmtId="168" fontId="0" fillId="25" borderId="21" xfId="3" applyNumberFormat="1" applyFont="1" applyFill="1" applyBorder="1" applyAlignment="1">
      <alignment horizontal="center" vertical="center"/>
    </xf>
    <xf numFmtId="167" fontId="0" fillId="0" borderId="22" xfId="3" applyFont="1" applyBorder="1" applyAlignment="1">
      <alignment horizontal="justify" vertical="center"/>
    </xf>
    <xf numFmtId="2" fontId="0" fillId="0" borderId="63" xfId="3" applyNumberFormat="1" applyFont="1" applyBorder="1" applyAlignment="1">
      <alignment horizontal="center" vertical="center"/>
    </xf>
    <xf numFmtId="167" fontId="0" fillId="0" borderId="61" xfId="3" applyFont="1" applyBorder="1" applyAlignment="1">
      <alignment horizontal="center" vertical="center"/>
    </xf>
    <xf numFmtId="1" fontId="0" fillId="0" borderId="61" xfId="3" applyNumberFormat="1" applyFont="1" applyBorder="1" applyAlignment="1">
      <alignment horizontal="center" vertical="center"/>
    </xf>
    <xf numFmtId="167" fontId="0" fillId="0" borderId="62" xfId="3" applyFont="1" applyBorder="1" applyAlignment="1">
      <alignment horizontal="center" vertical="center"/>
    </xf>
    <xf numFmtId="1" fontId="38" fillId="0" borderId="22" xfId="3" applyNumberFormat="1" applyFont="1" applyFill="1" applyBorder="1" applyAlignment="1">
      <alignment horizontal="center" vertical="center"/>
    </xf>
    <xf numFmtId="2" fontId="0" fillId="0" borderId="36" xfId="3" applyNumberFormat="1" applyFont="1" applyFill="1" applyBorder="1" applyAlignment="1">
      <alignment horizontal="center" vertical="center"/>
    </xf>
    <xf numFmtId="2" fontId="0" fillId="0" borderId="39" xfId="3" applyNumberFormat="1" applyFont="1" applyFill="1" applyBorder="1" applyAlignment="1">
      <alignment horizontal="center" vertical="center"/>
    </xf>
    <xf numFmtId="167" fontId="3" fillId="0" borderId="21" xfId="3" applyFont="1" applyFill="1" applyBorder="1" applyAlignment="1">
      <alignment horizontal="center" vertical="center"/>
    </xf>
    <xf numFmtId="167" fontId="0" fillId="0" borderId="35" xfId="3" applyFont="1" applyFill="1" applyBorder="1" applyAlignment="1">
      <alignment horizontal="center" vertical="center"/>
    </xf>
    <xf numFmtId="167" fontId="0" fillId="0" borderId="38" xfId="3" applyFont="1" applyFill="1" applyBorder="1" applyAlignment="1">
      <alignment horizontal="center" vertical="center"/>
    </xf>
    <xf numFmtId="167" fontId="32" fillId="0" borderId="44" xfId="3" applyFont="1" applyFill="1" applyBorder="1" applyAlignment="1">
      <alignment vertical="center" textRotation="90"/>
    </xf>
    <xf numFmtId="167" fontId="0" fillId="0" borderId="0" xfId="0" applyBorder="1"/>
    <xf numFmtId="1" fontId="27" fillId="0" borderId="0" xfId="3" applyNumberFormat="1" applyFont="1" applyBorder="1" applyAlignment="1">
      <alignment vertical="center" wrapText="1"/>
    </xf>
    <xf numFmtId="167" fontId="0" fillId="0" borderId="0" xfId="0" applyFill="1"/>
    <xf numFmtId="167" fontId="1" fillId="27" borderId="35" xfId="3" applyFill="1" applyBorder="1"/>
    <xf numFmtId="167" fontId="1" fillId="27" borderId="37" xfId="3" applyFill="1" applyBorder="1"/>
    <xf numFmtId="167" fontId="0" fillId="0" borderId="32" xfId="3" applyFont="1" applyFill="1" applyBorder="1" applyAlignment="1">
      <alignment horizontal="center" vertical="center"/>
    </xf>
    <xf numFmtId="167" fontId="0" fillId="0" borderId="37" xfId="3" applyFont="1" applyFill="1" applyBorder="1" applyAlignment="1">
      <alignment vertical="center"/>
    </xf>
    <xf numFmtId="167" fontId="8" fillId="0" borderId="38" xfId="37" applyFont="1" applyFill="1" applyBorder="1" applyAlignment="1">
      <alignment horizontal="center" vertical="center"/>
    </xf>
    <xf numFmtId="167" fontId="0" fillId="25" borderId="35" xfId="3" applyFont="1" applyFill="1" applyBorder="1" applyAlignment="1">
      <alignment horizontal="left" vertical="center"/>
    </xf>
    <xf numFmtId="167" fontId="0" fillId="25" borderId="50" xfId="3" applyFont="1" applyFill="1" applyBorder="1" applyAlignment="1">
      <alignment horizontal="left" vertical="center"/>
    </xf>
    <xf numFmtId="167" fontId="0" fillId="25" borderId="37" xfId="3" applyFont="1" applyFill="1" applyBorder="1" applyAlignment="1">
      <alignment horizontal="left" vertical="center"/>
    </xf>
    <xf numFmtId="167" fontId="2" fillId="0" borderId="0" xfId="3" applyFont="1" applyFill="1" applyBorder="1" applyAlignment="1">
      <alignment horizontal="center" vertical="center"/>
    </xf>
    <xf numFmtId="167" fontId="3" fillId="0" borderId="36" xfId="3" applyFont="1" applyBorder="1" applyAlignment="1">
      <alignment horizontal="center" vertical="center"/>
    </xf>
    <xf numFmtId="167" fontId="3" fillId="0" borderId="39" xfId="3" applyFont="1" applyBorder="1" applyAlignment="1">
      <alignment horizontal="center" vertical="center"/>
    </xf>
    <xf numFmtId="167" fontId="3" fillId="0" borderId="38" xfId="3" applyFont="1" applyBorder="1" applyAlignment="1">
      <alignment horizontal="center" vertical="center"/>
    </xf>
    <xf numFmtId="167" fontId="30" fillId="26" borderId="48" xfId="3" applyFont="1" applyFill="1" applyBorder="1" applyAlignment="1">
      <alignment horizontal="left" vertical="center"/>
    </xf>
    <xf numFmtId="167" fontId="30" fillId="26" borderId="31" xfId="3" applyFont="1" applyFill="1" applyBorder="1" applyAlignment="1">
      <alignment horizontal="left" vertical="center"/>
    </xf>
    <xf numFmtId="167" fontId="30" fillId="26" borderId="49" xfId="3" applyFont="1" applyFill="1" applyBorder="1" applyAlignment="1">
      <alignment horizontal="left" vertical="center"/>
    </xf>
    <xf numFmtId="167" fontId="0" fillId="0" borderId="50" xfId="3" applyFont="1" applyFill="1" applyBorder="1" applyAlignment="1">
      <alignment horizontal="left" vertical="center" wrapText="1"/>
    </xf>
    <xf numFmtId="167" fontId="0" fillId="0" borderId="28" xfId="3" applyFont="1" applyFill="1" applyBorder="1" applyAlignment="1">
      <alignment horizontal="left" vertical="center" wrapText="1"/>
    </xf>
    <xf numFmtId="167" fontId="0" fillId="0" borderId="35" xfId="3" applyFont="1" applyFill="1" applyBorder="1" applyAlignment="1">
      <alignment horizontal="left" vertical="center" wrapText="1"/>
    </xf>
    <xf numFmtId="167" fontId="0" fillId="0" borderId="37" xfId="3" applyFont="1" applyFill="1" applyBorder="1" applyAlignment="1">
      <alignment horizontal="left" vertical="center" wrapText="1"/>
    </xf>
    <xf numFmtId="167" fontId="38" fillId="0" borderId="35" xfId="3" applyFont="1" applyFill="1" applyBorder="1" applyAlignment="1">
      <alignment horizontal="left" vertical="center"/>
    </xf>
    <xf numFmtId="167" fontId="38" fillId="0" borderId="37" xfId="3" applyFont="1" applyFill="1" applyBorder="1" applyAlignment="1">
      <alignment horizontal="left" vertical="center"/>
    </xf>
    <xf numFmtId="167" fontId="8" fillId="0" borderId="36" xfId="37" applyFont="1" applyFill="1" applyBorder="1" applyAlignment="1">
      <alignment horizontal="center" vertical="center"/>
    </xf>
    <xf numFmtId="167" fontId="8" fillId="0" borderId="39" xfId="37" applyFont="1" applyFill="1" applyBorder="1" applyAlignment="1">
      <alignment horizontal="center" vertical="center"/>
    </xf>
    <xf numFmtId="167" fontId="8" fillId="0" borderId="38" xfId="37" applyFont="1" applyFill="1" applyBorder="1" applyAlignment="1">
      <alignment horizontal="center" vertical="center"/>
    </xf>
    <xf numFmtId="167" fontId="33" fillId="0" borderId="48" xfId="37" applyFont="1" applyFill="1" applyBorder="1" applyAlignment="1">
      <alignment horizontal="center" vertical="center"/>
    </xf>
    <xf numFmtId="167" fontId="33" fillId="0" borderId="31" xfId="37" applyFont="1" applyFill="1" applyBorder="1" applyAlignment="1">
      <alignment horizontal="center" vertical="center"/>
    </xf>
    <xf numFmtId="167" fontId="33" fillId="0" borderId="49" xfId="37" applyFont="1" applyFill="1" applyBorder="1" applyAlignment="1">
      <alignment horizontal="center" vertical="center"/>
    </xf>
    <xf numFmtId="167" fontId="8" fillId="0" borderId="48" xfId="37" applyFont="1" applyFill="1" applyBorder="1" applyAlignment="1">
      <alignment horizontal="center" vertical="center"/>
    </xf>
    <xf numFmtId="167" fontId="8" fillId="0" borderId="31" xfId="37" applyFont="1" applyFill="1" applyBorder="1" applyAlignment="1">
      <alignment horizontal="center" vertical="center"/>
    </xf>
    <xf numFmtId="167" fontId="8" fillId="0" borderId="49" xfId="37" applyFont="1" applyFill="1" applyBorder="1" applyAlignment="1">
      <alignment horizontal="center" vertical="center"/>
    </xf>
    <xf numFmtId="167" fontId="4" fillId="0" borderId="35" xfId="37" applyFont="1" applyFill="1" applyBorder="1" applyAlignment="1">
      <alignment horizontal="left" vertical="center" wrapText="1"/>
    </xf>
    <xf numFmtId="167" fontId="4" fillId="0" borderId="37" xfId="37" applyFont="1" applyFill="1" applyBorder="1" applyAlignment="1">
      <alignment horizontal="left" vertical="center" wrapText="1"/>
    </xf>
    <xf numFmtId="167" fontId="3" fillId="0" borderId="33" xfId="3" applyFont="1" applyBorder="1" applyAlignment="1">
      <alignment horizontal="center" vertical="center"/>
    </xf>
    <xf numFmtId="167" fontId="3" fillId="0" borderId="19" xfId="3" applyFont="1" applyBorder="1" applyAlignment="1">
      <alignment horizontal="center" vertical="center"/>
    </xf>
    <xf numFmtId="167" fontId="3" fillId="0" borderId="20" xfId="3" applyFont="1" applyBorder="1" applyAlignment="1">
      <alignment horizontal="center" vertical="center"/>
    </xf>
    <xf numFmtId="167" fontId="30" fillId="0" borderId="48" xfId="3" applyFont="1" applyBorder="1" applyAlignment="1">
      <alignment horizontal="left" vertical="center"/>
    </xf>
    <xf numFmtId="167" fontId="30" fillId="0" borderId="31" xfId="3" applyFont="1" applyBorder="1" applyAlignment="1">
      <alignment horizontal="left" vertical="center"/>
    </xf>
    <xf numFmtId="167" fontId="30" fillId="0" borderId="49" xfId="3" applyFont="1" applyBorder="1" applyAlignment="1">
      <alignment horizontal="left" vertical="center"/>
    </xf>
    <xf numFmtId="167" fontId="3" fillId="0" borderId="36" xfId="3" applyFont="1" applyBorder="1" applyAlignment="1">
      <alignment horizontal="center" wrapText="1"/>
    </xf>
    <xf numFmtId="167" fontId="3" fillId="0" borderId="39" xfId="3" applyFont="1" applyBorder="1" applyAlignment="1">
      <alignment horizontal="center" wrapText="1"/>
    </xf>
    <xf numFmtId="167" fontId="3" fillId="0" borderId="38" xfId="3" applyFont="1" applyBorder="1" applyAlignment="1">
      <alignment horizontal="center" wrapText="1"/>
    </xf>
    <xf numFmtId="167" fontId="3" fillId="0" borderId="46" xfId="3" applyFont="1" applyBorder="1" applyAlignment="1">
      <alignment horizontal="center" wrapText="1"/>
    </xf>
    <xf numFmtId="167" fontId="3" fillId="0" borderId="42" xfId="3" applyFont="1" applyBorder="1" applyAlignment="1">
      <alignment horizontal="center" wrapText="1"/>
    </xf>
    <xf numFmtId="167" fontId="3" fillId="0" borderId="47" xfId="3" applyFont="1" applyBorder="1" applyAlignment="1">
      <alignment horizontal="center" wrapText="1"/>
    </xf>
    <xf numFmtId="164" fontId="29" fillId="0" borderId="0" xfId="37" applyNumberFormat="1" applyFont="1" applyFill="1" applyBorder="1" applyAlignment="1">
      <alignment horizontal="center" vertical="center"/>
    </xf>
    <xf numFmtId="167" fontId="3" fillId="0" borderId="48" xfId="3" applyFont="1" applyBorder="1" applyAlignment="1">
      <alignment horizontal="center" vertical="center"/>
    </xf>
    <xf numFmtId="167" fontId="3" fillId="0" borderId="31" xfId="3" applyFont="1" applyBorder="1" applyAlignment="1">
      <alignment horizontal="center" vertical="center"/>
    </xf>
    <xf numFmtId="167" fontId="3" fillId="0" borderId="49" xfId="3" applyFont="1" applyBorder="1" applyAlignment="1">
      <alignment horizontal="center" vertical="center"/>
    </xf>
    <xf numFmtId="167" fontId="0" fillId="0" borderId="35" xfId="3" applyFont="1" applyBorder="1" applyAlignment="1">
      <alignment horizontal="left" vertical="center"/>
    </xf>
    <xf numFmtId="167" fontId="0" fillId="0" borderId="50" xfId="3" applyFont="1" applyBorder="1" applyAlignment="1">
      <alignment horizontal="left" vertical="center"/>
    </xf>
    <xf numFmtId="167" fontId="0" fillId="0" borderId="37" xfId="3" applyFont="1" applyBorder="1" applyAlignment="1">
      <alignment horizontal="left" vertical="center"/>
    </xf>
    <xf numFmtId="167" fontId="3" fillId="0" borderId="46" xfId="3" applyFont="1" applyBorder="1" applyAlignment="1">
      <alignment horizontal="center" vertical="center"/>
    </xf>
    <xf numFmtId="167" fontId="3" fillId="0" borderId="42" xfId="3" applyFont="1" applyBorder="1" applyAlignment="1">
      <alignment horizontal="center" vertical="center"/>
    </xf>
    <xf numFmtId="167" fontId="3" fillId="0" borderId="47" xfId="3" applyFont="1" applyBorder="1" applyAlignment="1">
      <alignment horizontal="center" vertical="center"/>
    </xf>
    <xf numFmtId="167" fontId="4" fillId="0" borderId="35" xfId="37" applyFont="1" applyFill="1" applyBorder="1" applyAlignment="1">
      <alignment horizontal="center" vertical="center" wrapText="1"/>
    </xf>
    <xf numFmtId="167" fontId="4" fillId="0" borderId="37" xfId="37" applyFont="1" applyFill="1" applyBorder="1" applyAlignment="1">
      <alignment horizontal="center" vertical="center" wrapText="1"/>
    </xf>
    <xf numFmtId="167" fontId="31" fillId="0" borderId="36" xfId="3" applyFont="1" applyBorder="1" applyAlignment="1">
      <alignment horizontal="center" vertical="center"/>
    </xf>
    <xf numFmtId="167" fontId="31" fillId="0" borderId="39" xfId="3" applyFont="1" applyBorder="1" applyAlignment="1">
      <alignment horizontal="center" vertical="center"/>
    </xf>
    <xf numFmtId="167" fontId="31" fillId="0" borderId="38" xfId="3" applyFont="1" applyBorder="1" applyAlignment="1">
      <alignment horizontal="center" vertical="center"/>
    </xf>
    <xf numFmtId="167" fontId="4" fillId="0" borderId="22" xfId="37" applyFont="1" applyFill="1" applyBorder="1" applyAlignment="1">
      <alignment horizontal="left" vertical="center" wrapText="1"/>
    </xf>
    <xf numFmtId="167" fontId="25" fillId="0" borderId="48" xfId="37" applyFont="1" applyFill="1" applyBorder="1" applyAlignment="1">
      <alignment horizontal="center" vertical="center"/>
    </xf>
    <xf numFmtId="167" fontId="25" fillId="0" borderId="31" xfId="37" applyFont="1" applyFill="1" applyBorder="1" applyAlignment="1">
      <alignment horizontal="center" vertical="center"/>
    </xf>
    <xf numFmtId="167" fontId="25" fillId="0" borderId="49" xfId="37" applyFont="1" applyFill="1" applyBorder="1" applyAlignment="1">
      <alignment horizontal="center" vertical="center"/>
    </xf>
    <xf numFmtId="167" fontId="30" fillId="0" borderId="48" xfId="3" applyFont="1" applyBorder="1" applyAlignment="1">
      <alignment horizontal="center" vertical="center"/>
    </xf>
    <xf numFmtId="167" fontId="30" fillId="0" borderId="31" xfId="3" applyFont="1" applyBorder="1" applyAlignment="1">
      <alignment horizontal="center" vertical="center"/>
    </xf>
    <xf numFmtId="167" fontId="30" fillId="0" borderId="49" xfId="3" applyFont="1" applyBorder="1" applyAlignment="1">
      <alignment horizontal="center" vertical="center"/>
    </xf>
    <xf numFmtId="167" fontId="0" fillId="0" borderId="35" xfId="0" applyBorder="1" applyAlignment="1">
      <alignment horizontal="left" vertical="center"/>
    </xf>
    <xf numFmtId="167" fontId="0" fillId="0" borderId="50" xfId="0" applyBorder="1" applyAlignment="1">
      <alignment horizontal="left" vertical="center"/>
    </xf>
    <xf numFmtId="167" fontId="0" fillId="0" borderId="37" xfId="0" applyBorder="1" applyAlignment="1">
      <alignment horizontal="left" vertical="center"/>
    </xf>
    <xf numFmtId="167" fontId="3" fillId="0" borderId="30" xfId="3" applyFont="1" applyBorder="1" applyAlignment="1">
      <alignment horizontal="center" vertical="center"/>
    </xf>
    <xf numFmtId="167" fontId="3" fillId="0" borderId="23" xfId="3" applyFont="1" applyBorder="1" applyAlignment="1">
      <alignment horizontal="center" vertical="center"/>
    </xf>
    <xf numFmtId="167" fontId="27" fillId="0" borderId="30" xfId="3" applyFont="1" applyBorder="1" applyAlignment="1">
      <alignment horizontal="center" vertical="center"/>
    </xf>
    <xf numFmtId="167" fontId="27" fillId="0" borderId="31" xfId="3" applyFont="1" applyBorder="1" applyAlignment="1">
      <alignment horizontal="center" vertical="center"/>
    </xf>
    <xf numFmtId="167" fontId="27" fillId="0" borderId="23" xfId="3" applyFont="1" applyBorder="1" applyAlignment="1">
      <alignment horizontal="center" vertical="center"/>
    </xf>
    <xf numFmtId="167" fontId="30" fillId="0" borderId="48" xfId="3" applyFont="1" applyFill="1" applyBorder="1" applyAlignment="1">
      <alignment horizontal="center" vertical="center"/>
    </xf>
    <xf numFmtId="167" fontId="30" fillId="0" borderId="31" xfId="3" applyFont="1" applyFill="1" applyBorder="1" applyAlignment="1">
      <alignment horizontal="center" vertical="center"/>
    </xf>
    <xf numFmtId="167" fontId="30" fillId="0" borderId="49" xfId="3" applyFont="1" applyFill="1" applyBorder="1" applyAlignment="1">
      <alignment horizontal="center" vertical="center"/>
    </xf>
    <xf numFmtId="167" fontId="0" fillId="0" borderId="35" xfId="3" applyFont="1" applyFill="1" applyBorder="1" applyAlignment="1">
      <alignment horizontal="left" vertical="center"/>
    </xf>
    <xf numFmtId="167" fontId="0" fillId="0" borderId="50" xfId="3" applyFont="1" applyFill="1" applyBorder="1" applyAlignment="1">
      <alignment horizontal="left" vertical="center"/>
    </xf>
    <xf numFmtId="167" fontId="0" fillId="0" borderId="37" xfId="3" applyFont="1" applyFill="1" applyBorder="1" applyAlignment="1">
      <alignment horizontal="left" vertical="center"/>
    </xf>
    <xf numFmtId="167" fontId="4" fillId="0" borderId="36" xfId="37" applyFont="1" applyFill="1" applyBorder="1" applyAlignment="1">
      <alignment horizontal="left" vertical="center" wrapText="1"/>
    </xf>
    <xf numFmtId="167" fontId="4" fillId="0" borderId="34" xfId="37" applyFont="1" applyFill="1" applyBorder="1" applyAlignment="1">
      <alignment horizontal="left" vertical="center"/>
    </xf>
    <xf numFmtId="167" fontId="4" fillId="0" borderId="46" xfId="37" applyFont="1" applyFill="1" applyBorder="1" applyAlignment="1">
      <alignment horizontal="left" vertical="center"/>
    </xf>
    <xf numFmtId="167" fontId="4" fillId="0" borderId="46" xfId="37" applyFont="1" applyFill="1" applyBorder="1" applyAlignment="1">
      <alignment horizontal="left" vertical="center" wrapText="1"/>
    </xf>
    <xf numFmtId="167" fontId="8" fillId="0" borderId="48" xfId="37" applyFont="1" applyFill="1" applyBorder="1" applyAlignment="1">
      <alignment horizontal="left" vertical="center" wrapText="1"/>
    </xf>
    <xf numFmtId="167" fontId="8" fillId="0" borderId="31" xfId="37" applyFont="1" applyFill="1" applyBorder="1" applyAlignment="1">
      <alignment horizontal="left" vertical="center" wrapText="1"/>
    </xf>
    <xf numFmtId="167" fontId="8" fillId="0" borderId="49" xfId="37" applyFont="1" applyFill="1" applyBorder="1" applyAlignment="1">
      <alignment horizontal="left" vertical="center" wrapText="1"/>
    </xf>
    <xf numFmtId="167" fontId="38" fillId="0" borderId="32" xfId="3" applyFont="1" applyFill="1" applyBorder="1" applyAlignment="1">
      <alignment horizontal="left" vertical="center"/>
    </xf>
    <xf numFmtId="167" fontId="38" fillId="0" borderId="22" xfId="3" applyFont="1" applyFill="1" applyBorder="1" applyAlignment="1">
      <alignment horizontal="left" vertical="center"/>
    </xf>
    <xf numFmtId="167" fontId="4" fillId="0" borderId="50" xfId="37" applyFont="1" applyFill="1" applyBorder="1" applyAlignment="1">
      <alignment horizontal="left" vertical="center" wrapText="1"/>
    </xf>
    <xf numFmtId="167" fontId="30" fillId="0" borderId="48" xfId="3" applyFont="1" applyBorder="1" applyAlignment="1">
      <alignment vertical="center"/>
    </xf>
    <xf numFmtId="167" fontId="30" fillId="0" borderId="31" xfId="3" applyFont="1" applyBorder="1" applyAlignment="1">
      <alignment vertical="center"/>
    </xf>
    <xf numFmtId="167" fontId="30" fillId="0" borderId="49" xfId="3" applyFont="1" applyBorder="1" applyAlignment="1">
      <alignment vertical="center"/>
    </xf>
    <xf numFmtId="1" fontId="4" fillId="0" borderId="35" xfId="37" applyNumberFormat="1" applyFont="1" applyFill="1" applyBorder="1" applyAlignment="1">
      <alignment horizontal="center" vertical="center"/>
    </xf>
    <xf numFmtId="1" fontId="4" fillId="0" borderId="37" xfId="37" applyNumberFormat="1" applyFont="1" applyFill="1" applyBorder="1" applyAlignment="1">
      <alignment horizontal="center" vertical="center"/>
    </xf>
    <xf numFmtId="167" fontId="38" fillId="0" borderId="35" xfId="3" applyFont="1" applyFill="1" applyBorder="1" applyAlignment="1">
      <alignment horizontal="left" vertical="center" wrapText="1"/>
    </xf>
    <xf numFmtId="167" fontId="38" fillId="0" borderId="50" xfId="3" applyFont="1" applyFill="1" applyBorder="1" applyAlignment="1">
      <alignment horizontal="left" vertical="center" wrapText="1"/>
    </xf>
    <xf numFmtId="167" fontId="38" fillId="0" borderId="37" xfId="3" applyFont="1" applyFill="1" applyBorder="1" applyAlignment="1">
      <alignment horizontal="left" vertical="center" wrapText="1"/>
    </xf>
    <xf numFmtId="167" fontId="1" fillId="0" borderId="35" xfId="3" applyFont="1" applyFill="1" applyBorder="1" applyAlignment="1">
      <alignment horizontal="left" vertical="center" wrapText="1"/>
    </xf>
    <xf numFmtId="167" fontId="1" fillId="0" borderId="37" xfId="3" applyFont="1" applyFill="1" applyBorder="1" applyAlignment="1">
      <alignment horizontal="left" vertical="center" wrapText="1"/>
    </xf>
    <xf numFmtId="167" fontId="1" fillId="0" borderId="35" xfId="3" applyFill="1" applyBorder="1" applyAlignment="1">
      <alignment horizontal="left" vertical="center" wrapText="1"/>
    </xf>
    <xf numFmtId="167" fontId="1" fillId="0" borderId="0" xfId="3" applyFill="1"/>
    <xf numFmtId="167" fontId="3" fillId="0" borderId="23" xfId="3" applyFont="1" applyFill="1" applyBorder="1" applyAlignment="1">
      <alignment horizontal="center" vertical="center"/>
    </xf>
    <xf numFmtId="167" fontId="1" fillId="0" borderId="33" xfId="3" applyFont="1" applyFill="1" applyBorder="1" applyAlignment="1">
      <alignment horizontal="center" vertical="center"/>
    </xf>
    <xf numFmtId="167" fontId="27" fillId="0" borderId="23" xfId="3" applyFont="1" applyFill="1" applyBorder="1" applyAlignment="1">
      <alignment horizontal="center" vertical="center"/>
    </xf>
    <xf numFmtId="167" fontId="0" fillId="0" borderId="50" xfId="3" applyFont="1" applyFill="1" applyBorder="1" applyAlignment="1">
      <alignment horizontal="center" vertical="center"/>
    </xf>
    <xf numFmtId="167" fontId="0" fillId="0" borderId="22" xfId="3" applyFont="1" applyFill="1" applyBorder="1" applyAlignment="1">
      <alignment horizontal="center" vertical="center"/>
    </xf>
    <xf numFmtId="167" fontId="0" fillId="0" borderId="32" xfId="0" applyFill="1" applyBorder="1" applyAlignment="1">
      <alignment horizontal="center" vertical="center"/>
    </xf>
    <xf numFmtId="167" fontId="0" fillId="0" borderId="32" xfId="0" applyNumberFormat="1" applyFill="1" applyBorder="1" applyAlignment="1" applyProtection="1">
      <alignment horizontal="center"/>
      <protection locked="0"/>
    </xf>
    <xf numFmtId="167" fontId="0" fillId="0" borderId="21" xfId="0" applyFill="1" applyBorder="1" applyAlignment="1">
      <alignment horizontal="center" vertical="center"/>
    </xf>
    <xf numFmtId="167" fontId="30" fillId="0" borderId="42" xfId="3" applyFont="1" applyFill="1" applyBorder="1" applyAlignment="1">
      <alignment horizontal="left" vertical="center"/>
    </xf>
    <xf numFmtId="167" fontId="42" fillId="0" borderId="0" xfId="0" applyFont="1" applyFill="1" applyBorder="1"/>
    <xf numFmtId="167" fontId="28" fillId="0" borderId="0" xfId="3" applyFont="1" applyFill="1" applyAlignment="1">
      <alignment vertical="center"/>
    </xf>
    <xf numFmtId="167" fontId="3" fillId="0" borderId="35" xfId="3" applyFont="1" applyFill="1" applyBorder="1" applyAlignment="1">
      <alignment horizontal="center" vertical="center"/>
    </xf>
    <xf numFmtId="1" fontId="3" fillId="0" borderId="37" xfId="3" applyNumberFormat="1" applyFont="1" applyFill="1" applyBorder="1" applyAlignment="1">
      <alignment horizontal="center" vertical="center"/>
    </xf>
    <xf numFmtId="167" fontId="0" fillId="0" borderId="13" xfId="3" applyFont="1" applyFill="1" applyBorder="1" applyAlignment="1">
      <alignment vertical="center"/>
    </xf>
    <xf numFmtId="167" fontId="1" fillId="0" borderId="50" xfId="3" applyFill="1" applyBorder="1" applyAlignment="1">
      <alignment horizontal="left" vertical="center" wrapText="1"/>
    </xf>
    <xf numFmtId="1" fontId="45" fillId="0" borderId="34" xfId="3" applyNumberFormat="1" applyFont="1" applyBorder="1" applyAlignment="1">
      <alignment horizontal="center" vertical="center" wrapText="1"/>
    </xf>
    <xf numFmtId="1" fontId="45" fillId="0" borderId="0" xfId="3" applyNumberFormat="1" applyFont="1" applyBorder="1" applyAlignment="1">
      <alignment horizontal="center" vertical="center" wrapText="1"/>
    </xf>
    <xf numFmtId="167" fontId="31" fillId="0" borderId="34" xfId="3" applyFont="1" applyBorder="1" applyAlignment="1">
      <alignment horizontal="center" vertical="center"/>
    </xf>
    <xf numFmtId="167" fontId="31" fillId="0" borderId="0" xfId="3" applyFont="1" applyBorder="1" applyAlignment="1">
      <alignment horizontal="center" vertical="center"/>
    </xf>
    <xf numFmtId="167" fontId="31" fillId="0" borderId="44" xfId="3" applyFont="1" applyBorder="1" applyAlignment="1">
      <alignment horizontal="center" vertical="center"/>
    </xf>
    <xf numFmtId="167" fontId="30" fillId="26" borderId="46" xfId="3" applyFont="1" applyFill="1" applyBorder="1" applyAlignment="1">
      <alignment horizontal="left" vertical="center"/>
    </xf>
    <xf numFmtId="167" fontId="30" fillId="26" borderId="42" xfId="3" applyFont="1" applyFill="1" applyBorder="1" applyAlignment="1">
      <alignment horizontal="left" vertical="center"/>
    </xf>
    <xf numFmtId="167" fontId="30" fillId="26" borderId="47" xfId="3" applyFont="1" applyFill="1" applyBorder="1" applyAlignment="1">
      <alignment horizontal="left" vertical="center"/>
    </xf>
    <xf numFmtId="1" fontId="28" fillId="0" borderId="39" xfId="3" applyNumberFormat="1" applyFont="1" applyFill="1" applyBorder="1" applyAlignment="1">
      <alignment vertical="center"/>
    </xf>
    <xf numFmtId="167" fontId="0" fillId="0" borderId="34" xfId="0" applyBorder="1"/>
    <xf numFmtId="1" fontId="28" fillId="0" borderId="42" xfId="3" applyNumberFormat="1" applyFont="1" applyFill="1" applyBorder="1" applyAlignment="1">
      <alignment vertical="center"/>
    </xf>
    <xf numFmtId="1" fontId="30" fillId="0" borderId="0" xfId="3" applyNumberFormat="1" applyFont="1" applyBorder="1" applyAlignment="1">
      <alignment horizontal="center" vertical="center" wrapText="1"/>
    </xf>
  </cellXfs>
  <cellStyles count="60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Hipervínculo 2" xfId="34"/>
    <cellStyle name="Incorrecto 2" xfId="35"/>
    <cellStyle name="Millares" xfId="1" builtinId="3"/>
    <cellStyle name="Moneda" xfId="2" builtinId="4"/>
    <cellStyle name="Neutral 2" xfId="36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2" xfId="3"/>
    <cellStyle name="Normal 2 2" xfId="42"/>
    <cellStyle name="Normal 3" xfId="43"/>
    <cellStyle name="Normal 4" xfId="44"/>
    <cellStyle name="Normal 5" xfId="45"/>
    <cellStyle name="Normal 6" xfId="46"/>
    <cellStyle name="Normal 7" xfId="47"/>
    <cellStyle name="Normal 8" xfId="48"/>
    <cellStyle name="Normal 9" xfId="49"/>
    <cellStyle name="Notas 2" xfId="50"/>
    <cellStyle name="Porcentual 2" xfId="51"/>
    <cellStyle name="Salida 2" xfId="52"/>
    <cellStyle name="Texto de advertencia 2" xfId="53"/>
    <cellStyle name="Texto explicativo 2" xfId="54"/>
    <cellStyle name="Título 1 2" xfId="55"/>
    <cellStyle name="Título 2 2" xfId="56"/>
    <cellStyle name="Título 3 2" xfId="57"/>
    <cellStyle name="Título 4" xfId="58"/>
    <cellStyle name="Total 2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34"/>
  <sheetViews>
    <sheetView tabSelected="1" zoomScaleSheetLayoutView="73" workbookViewId="0">
      <pane ySplit="10" topLeftCell="A11" activePane="bottomLeft" state="frozen"/>
      <selection activeCell="E31" sqref="E31"/>
      <selection pane="bottomLeft" activeCell="E31" sqref="E31"/>
    </sheetView>
  </sheetViews>
  <sheetFormatPr baseColWidth="10" defaultRowHeight="15"/>
  <cols>
    <col min="1" max="1" width="2.7109375" customWidth="1"/>
    <col min="2" max="2" width="38.28515625" customWidth="1"/>
    <col min="3" max="3" width="23.85546875" style="476" bestFit="1" customWidth="1"/>
    <col min="4" max="4" width="7.85546875" customWidth="1"/>
    <col min="5" max="5" width="3.5703125" bestFit="1" customWidth="1"/>
    <col min="6" max="6" width="8" customWidth="1"/>
    <col min="7" max="7" width="4.7109375" bestFit="1" customWidth="1"/>
    <col min="8" max="8" width="12.28515625" bestFit="1" customWidth="1"/>
    <col min="9" max="9" width="14.7109375" bestFit="1" customWidth="1"/>
    <col min="10" max="10" width="14.28515625" bestFit="1" customWidth="1"/>
  </cols>
  <sheetData>
    <row r="1" spans="1:10" ht="15.75" thickBot="1">
      <c r="A1" s="1"/>
      <c r="B1" s="1"/>
      <c r="C1" s="578"/>
      <c r="D1" s="1"/>
      <c r="E1" s="1"/>
      <c r="F1" s="1"/>
      <c r="G1" s="1"/>
      <c r="H1" s="1"/>
      <c r="I1" s="1"/>
      <c r="J1" s="1"/>
    </row>
    <row r="2" spans="1:10">
      <c r="A2" s="1"/>
      <c r="B2" s="533" t="s">
        <v>232</v>
      </c>
      <c r="C2" s="534"/>
      <c r="D2" s="534"/>
      <c r="E2" s="534"/>
      <c r="F2" s="534"/>
      <c r="G2" s="534"/>
      <c r="H2" s="534"/>
      <c r="I2" s="534"/>
      <c r="J2" s="535"/>
    </row>
    <row r="3" spans="1:10" ht="15.75" thickBot="1">
      <c r="A3" s="1"/>
      <c r="B3" s="596"/>
      <c r="C3" s="597"/>
      <c r="D3" s="597"/>
      <c r="E3" s="597"/>
      <c r="F3" s="597"/>
      <c r="G3" s="597"/>
      <c r="H3" s="597"/>
      <c r="I3" s="597"/>
      <c r="J3" s="598"/>
    </row>
    <row r="4" spans="1:10">
      <c r="A4" s="1"/>
      <c r="B4" s="48"/>
      <c r="C4" s="602"/>
      <c r="D4" s="34"/>
      <c r="E4" s="49"/>
      <c r="F4" s="50"/>
      <c r="G4" s="49"/>
      <c r="H4" s="51"/>
      <c r="I4" s="34"/>
      <c r="J4" s="35"/>
    </row>
    <row r="5" spans="1:10" ht="18.75" customHeight="1">
      <c r="A5" s="1"/>
      <c r="B5" s="603"/>
      <c r="C5" s="595"/>
      <c r="D5" s="595"/>
      <c r="E5" s="595"/>
      <c r="F5" s="595"/>
      <c r="G5" s="475"/>
      <c r="H5" s="475"/>
      <c r="I5" s="16"/>
      <c r="J5" s="17"/>
    </row>
    <row r="6" spans="1:10" ht="18.75" customHeight="1">
      <c r="A6" s="1"/>
      <c r="B6" s="594"/>
      <c r="C6" s="605" t="s">
        <v>231</v>
      </c>
      <c r="D6" s="605"/>
      <c r="E6" s="605"/>
      <c r="F6" s="605"/>
      <c r="G6" s="605"/>
      <c r="H6" s="474"/>
      <c r="I6" s="16"/>
      <c r="J6" s="17"/>
    </row>
    <row r="7" spans="1:10" ht="18.75">
      <c r="A7" s="1"/>
      <c r="B7" s="318"/>
      <c r="C7" s="605"/>
      <c r="D7" s="605"/>
      <c r="E7" s="605"/>
      <c r="F7" s="605"/>
      <c r="G7" s="605"/>
      <c r="H7" s="474"/>
      <c r="I7" s="16"/>
      <c r="J7" s="17"/>
    </row>
    <row r="8" spans="1:10" ht="19.5" thickBot="1">
      <c r="A8" s="1"/>
      <c r="B8" s="319"/>
      <c r="C8" s="604"/>
      <c r="D8" s="52"/>
      <c r="E8" s="53"/>
      <c r="F8" s="54"/>
      <c r="G8" s="53"/>
      <c r="H8" s="55"/>
      <c r="I8" s="52"/>
      <c r="J8" s="418"/>
    </row>
    <row r="9" spans="1:10" ht="19.5" thickBot="1">
      <c r="A9" s="1"/>
      <c r="B9" s="599" t="s">
        <v>0</v>
      </c>
      <c r="C9" s="600"/>
      <c r="D9" s="600"/>
      <c r="E9" s="600"/>
      <c r="F9" s="600"/>
      <c r="G9" s="600"/>
      <c r="H9" s="600"/>
      <c r="I9" s="600"/>
      <c r="J9" s="601"/>
    </row>
    <row r="10" spans="1:10" ht="18" thickBot="1">
      <c r="A10" s="1" t="s">
        <v>164</v>
      </c>
      <c r="B10" s="56" t="s">
        <v>1</v>
      </c>
      <c r="C10" s="470" t="s">
        <v>2</v>
      </c>
      <c r="D10" s="522" t="s">
        <v>3</v>
      </c>
      <c r="E10" s="523"/>
      <c r="F10" s="523"/>
      <c r="G10" s="524"/>
      <c r="H10" s="57" t="s">
        <v>4</v>
      </c>
      <c r="I10" s="58" t="s">
        <v>5</v>
      </c>
      <c r="J10" s="58" t="s">
        <v>6</v>
      </c>
    </row>
    <row r="11" spans="1:10">
      <c r="A11" s="473"/>
      <c r="B11" s="543" t="s">
        <v>169</v>
      </c>
      <c r="C11" s="184" t="s">
        <v>170</v>
      </c>
      <c r="D11" s="186">
        <v>1.02</v>
      </c>
      <c r="E11" s="111" t="s">
        <v>8</v>
      </c>
      <c r="F11" s="112">
        <v>50</v>
      </c>
      <c r="G11" s="280" t="s">
        <v>9</v>
      </c>
      <c r="H11" s="320">
        <v>1900</v>
      </c>
      <c r="I11" s="195">
        <f>+H11*D11</f>
        <v>1938</v>
      </c>
      <c r="J11" s="195">
        <f>+I11*F11</f>
        <v>96900</v>
      </c>
    </row>
    <row r="12" spans="1:10">
      <c r="A12" s="473"/>
      <c r="B12" s="544"/>
      <c r="C12" s="155" t="s">
        <v>171</v>
      </c>
      <c r="D12" s="192">
        <v>1.22</v>
      </c>
      <c r="E12" s="161" t="s">
        <v>8</v>
      </c>
      <c r="F12" s="193">
        <v>50</v>
      </c>
      <c r="G12" s="321" t="s">
        <v>9</v>
      </c>
      <c r="H12" s="285">
        <v>1900</v>
      </c>
      <c r="I12" s="166">
        <f t="shared" ref="I12:I32" si="0">+H12*D12</f>
        <v>2318</v>
      </c>
      <c r="J12" s="166">
        <f t="shared" ref="J12:J32" si="1">+I12*F12</f>
        <v>115900</v>
      </c>
    </row>
    <row r="13" spans="1:10">
      <c r="A13" s="473"/>
      <c r="B13" s="544"/>
      <c r="C13" s="155" t="s">
        <v>172</v>
      </c>
      <c r="D13" s="192">
        <v>1.52</v>
      </c>
      <c r="E13" s="161" t="s">
        <v>8</v>
      </c>
      <c r="F13" s="193">
        <v>50</v>
      </c>
      <c r="G13" s="321" t="s">
        <v>9</v>
      </c>
      <c r="H13" s="285">
        <v>1900</v>
      </c>
      <c r="I13" s="166">
        <f t="shared" si="0"/>
        <v>2888</v>
      </c>
      <c r="J13" s="166">
        <f t="shared" si="1"/>
        <v>144400</v>
      </c>
    </row>
    <row r="14" spans="1:10">
      <c r="A14" s="473"/>
      <c r="B14" s="544"/>
      <c r="C14" s="155" t="s">
        <v>173</v>
      </c>
      <c r="D14" s="192">
        <v>1.83</v>
      </c>
      <c r="E14" s="161" t="s">
        <v>8</v>
      </c>
      <c r="F14" s="193">
        <v>50</v>
      </c>
      <c r="G14" s="321" t="s">
        <v>9</v>
      </c>
      <c r="H14" s="285">
        <v>1900</v>
      </c>
      <c r="I14" s="166">
        <f t="shared" si="0"/>
        <v>3477</v>
      </c>
      <c r="J14" s="166">
        <f t="shared" si="1"/>
        <v>173850</v>
      </c>
    </row>
    <row r="15" spans="1:10">
      <c r="A15" s="473"/>
      <c r="B15" s="544"/>
      <c r="C15" s="155" t="s">
        <v>174</v>
      </c>
      <c r="D15" s="192">
        <v>2.0299999999999998</v>
      </c>
      <c r="E15" s="161" t="s">
        <v>8</v>
      </c>
      <c r="F15" s="193">
        <v>50</v>
      </c>
      <c r="G15" s="321" t="s">
        <v>9</v>
      </c>
      <c r="H15" s="285">
        <v>1900</v>
      </c>
      <c r="I15" s="166">
        <f t="shared" si="0"/>
        <v>3856.9999999999995</v>
      </c>
      <c r="J15" s="166">
        <f t="shared" si="1"/>
        <v>192849.99999999997</v>
      </c>
    </row>
    <row r="16" spans="1:10">
      <c r="A16" s="473"/>
      <c r="B16" s="544"/>
      <c r="C16" s="155" t="s">
        <v>175</v>
      </c>
      <c r="D16" s="192">
        <v>2.2000000000000002</v>
      </c>
      <c r="E16" s="161" t="s">
        <v>8</v>
      </c>
      <c r="F16" s="193">
        <v>50</v>
      </c>
      <c r="G16" s="321" t="s">
        <v>9</v>
      </c>
      <c r="H16" s="285">
        <v>1900</v>
      </c>
      <c r="I16" s="166">
        <f t="shared" si="0"/>
        <v>4180</v>
      </c>
      <c r="J16" s="166">
        <f t="shared" si="1"/>
        <v>209000</v>
      </c>
    </row>
    <row r="17" spans="1:10">
      <c r="A17" s="473"/>
      <c r="B17" s="544"/>
      <c r="C17" s="155" t="s">
        <v>176</v>
      </c>
      <c r="D17" s="192">
        <v>2.5</v>
      </c>
      <c r="E17" s="161" t="s">
        <v>8</v>
      </c>
      <c r="F17" s="193">
        <v>50</v>
      </c>
      <c r="G17" s="321" t="s">
        <v>9</v>
      </c>
      <c r="H17" s="285">
        <v>1900</v>
      </c>
      <c r="I17" s="166">
        <f t="shared" si="0"/>
        <v>4750</v>
      </c>
      <c r="J17" s="166">
        <f t="shared" si="1"/>
        <v>237500</v>
      </c>
    </row>
    <row r="18" spans="1:10" ht="15.75" thickBot="1">
      <c r="A18" s="473"/>
      <c r="B18" s="545"/>
      <c r="C18" s="185" t="s">
        <v>177</v>
      </c>
      <c r="D18" s="178">
        <v>3.2</v>
      </c>
      <c r="E18" s="179" t="s">
        <v>8</v>
      </c>
      <c r="F18" s="188">
        <v>50</v>
      </c>
      <c r="G18" s="455" t="s">
        <v>9</v>
      </c>
      <c r="H18" s="352">
        <v>1900</v>
      </c>
      <c r="I18" s="167">
        <f t="shared" si="0"/>
        <v>6080</v>
      </c>
      <c r="J18" s="167">
        <f t="shared" si="1"/>
        <v>304000</v>
      </c>
    </row>
    <row r="19" spans="1:10">
      <c r="A19" s="473"/>
      <c r="B19" s="525" t="s">
        <v>7</v>
      </c>
      <c r="C19" s="184">
        <v>6306</v>
      </c>
      <c r="D19" s="186">
        <v>2.0299999999999998</v>
      </c>
      <c r="E19" s="111" t="s">
        <v>8</v>
      </c>
      <c r="F19" s="112">
        <v>50</v>
      </c>
      <c r="G19" s="280" t="s">
        <v>9</v>
      </c>
      <c r="H19" s="320">
        <v>1900</v>
      </c>
      <c r="I19" s="320">
        <f t="shared" si="0"/>
        <v>3856.9999999999995</v>
      </c>
      <c r="J19" s="320">
        <f t="shared" si="1"/>
        <v>192849.99999999997</v>
      </c>
    </row>
    <row r="20" spans="1:10">
      <c r="A20" s="473"/>
      <c r="B20" s="526"/>
      <c r="C20" s="155" t="s">
        <v>10</v>
      </c>
      <c r="D20" s="192">
        <v>2.5</v>
      </c>
      <c r="E20" s="161" t="s">
        <v>8</v>
      </c>
      <c r="F20" s="193">
        <v>50</v>
      </c>
      <c r="G20" s="321" t="s">
        <v>9</v>
      </c>
      <c r="H20" s="285">
        <v>1900</v>
      </c>
      <c r="I20" s="166">
        <f t="shared" si="0"/>
        <v>4750</v>
      </c>
      <c r="J20" s="166">
        <f t="shared" si="1"/>
        <v>237500</v>
      </c>
    </row>
    <row r="21" spans="1:10" ht="15.75" thickBot="1">
      <c r="A21" s="473"/>
      <c r="B21" s="527"/>
      <c r="C21" s="61" t="s">
        <v>11</v>
      </c>
      <c r="D21" s="62">
        <v>3.2</v>
      </c>
      <c r="E21" s="63" t="s">
        <v>8</v>
      </c>
      <c r="F21" s="64">
        <v>50</v>
      </c>
      <c r="G21" s="65" t="s">
        <v>9</v>
      </c>
      <c r="H21" s="66">
        <v>1900</v>
      </c>
      <c r="I21" s="73">
        <f t="shared" si="0"/>
        <v>6080</v>
      </c>
      <c r="J21" s="73">
        <f t="shared" si="1"/>
        <v>304000</v>
      </c>
    </row>
    <row r="22" spans="1:10">
      <c r="A22" s="473"/>
      <c r="B22" s="482" t="s">
        <v>178</v>
      </c>
      <c r="C22" s="184" t="s">
        <v>179</v>
      </c>
      <c r="D22" s="186">
        <v>2.0299999999999998</v>
      </c>
      <c r="E22" s="111" t="s">
        <v>8</v>
      </c>
      <c r="F22" s="112">
        <v>50</v>
      </c>
      <c r="G22" s="280" t="s">
        <v>9</v>
      </c>
      <c r="H22" s="320">
        <v>2150</v>
      </c>
      <c r="I22" s="195">
        <f t="shared" si="0"/>
        <v>4364.5</v>
      </c>
      <c r="J22" s="195">
        <f t="shared" si="1"/>
        <v>218225</v>
      </c>
    </row>
    <row r="23" spans="1:10">
      <c r="A23" s="473"/>
      <c r="B23" s="483"/>
      <c r="C23" s="155" t="s">
        <v>180</v>
      </c>
      <c r="D23" s="192">
        <v>2.5</v>
      </c>
      <c r="E23" s="161" t="s">
        <v>8</v>
      </c>
      <c r="F23" s="193">
        <v>50</v>
      </c>
      <c r="G23" s="321" t="s">
        <v>9</v>
      </c>
      <c r="H23" s="285">
        <v>2150</v>
      </c>
      <c r="I23" s="166">
        <f t="shared" si="0"/>
        <v>5375</v>
      </c>
      <c r="J23" s="166">
        <f t="shared" si="1"/>
        <v>268750</v>
      </c>
    </row>
    <row r="24" spans="1:10" ht="15.75" thickBot="1">
      <c r="A24" s="473"/>
      <c r="B24" s="484"/>
      <c r="C24" s="61" t="s">
        <v>181</v>
      </c>
      <c r="D24" s="62">
        <v>3.2</v>
      </c>
      <c r="E24" s="63" t="s">
        <v>8</v>
      </c>
      <c r="F24" s="64">
        <v>50</v>
      </c>
      <c r="G24" s="65" t="s">
        <v>9</v>
      </c>
      <c r="H24" s="66">
        <v>2150</v>
      </c>
      <c r="I24" s="73">
        <f t="shared" si="0"/>
        <v>6880</v>
      </c>
      <c r="J24" s="73">
        <f t="shared" si="1"/>
        <v>344000</v>
      </c>
    </row>
    <row r="25" spans="1:10" ht="15.75" thickBot="1">
      <c r="A25" s="473"/>
      <c r="B25" s="437" t="s">
        <v>12</v>
      </c>
      <c r="C25" s="59" t="s">
        <v>168</v>
      </c>
      <c r="D25" s="438">
        <v>3.2</v>
      </c>
      <c r="E25" s="439" t="s">
        <v>8</v>
      </c>
      <c r="F25" s="440">
        <v>50</v>
      </c>
      <c r="G25" s="441" t="s">
        <v>9</v>
      </c>
      <c r="H25" s="442">
        <v>2150</v>
      </c>
      <c r="I25" s="435">
        <f t="shared" si="0"/>
        <v>6880</v>
      </c>
      <c r="J25" s="435">
        <f t="shared" si="1"/>
        <v>344000</v>
      </c>
    </row>
    <row r="26" spans="1:10">
      <c r="A26" s="473"/>
      <c r="B26" s="482" t="s">
        <v>182</v>
      </c>
      <c r="C26" s="184" t="s">
        <v>183</v>
      </c>
      <c r="D26" s="323">
        <v>1.02</v>
      </c>
      <c r="E26" s="324" t="s">
        <v>8</v>
      </c>
      <c r="F26" s="325">
        <v>50</v>
      </c>
      <c r="G26" s="326" t="s">
        <v>9</v>
      </c>
      <c r="H26" s="327">
        <v>2450</v>
      </c>
      <c r="I26" s="195">
        <f t="shared" si="0"/>
        <v>2499</v>
      </c>
      <c r="J26" s="195">
        <f t="shared" si="1"/>
        <v>124950</v>
      </c>
    </row>
    <row r="27" spans="1:10">
      <c r="A27" s="473"/>
      <c r="B27" s="483"/>
      <c r="C27" s="155" t="s">
        <v>184</v>
      </c>
      <c r="D27" s="443">
        <v>1.22</v>
      </c>
      <c r="E27" s="444" t="s">
        <v>8</v>
      </c>
      <c r="F27" s="445">
        <v>50</v>
      </c>
      <c r="G27" s="446" t="s">
        <v>9</v>
      </c>
      <c r="H27" s="447">
        <v>2450</v>
      </c>
      <c r="I27" s="166">
        <f t="shared" si="0"/>
        <v>2989</v>
      </c>
      <c r="J27" s="166">
        <f t="shared" si="1"/>
        <v>149450</v>
      </c>
    </row>
    <row r="28" spans="1:10" ht="15.75" thickBot="1">
      <c r="A28" s="473"/>
      <c r="B28" s="484"/>
      <c r="C28" s="61" t="s">
        <v>185</v>
      </c>
      <c r="D28" s="67">
        <v>1.52</v>
      </c>
      <c r="E28" s="68" t="s">
        <v>8</v>
      </c>
      <c r="F28" s="69">
        <v>50</v>
      </c>
      <c r="G28" s="70" t="s">
        <v>9</v>
      </c>
      <c r="H28" s="71">
        <v>2450</v>
      </c>
      <c r="I28" s="73">
        <f t="shared" si="0"/>
        <v>3724</v>
      </c>
      <c r="J28" s="73">
        <f t="shared" si="1"/>
        <v>186200</v>
      </c>
    </row>
    <row r="29" spans="1:10" ht="15.75" thickBot="1">
      <c r="A29" s="473"/>
      <c r="B29" s="395" t="s">
        <v>13</v>
      </c>
      <c r="C29" s="209" t="s">
        <v>153</v>
      </c>
      <c r="D29" s="210">
        <v>1.22</v>
      </c>
      <c r="E29" s="121" t="s">
        <v>8</v>
      </c>
      <c r="F29" s="122">
        <v>50</v>
      </c>
      <c r="G29" s="329" t="s">
        <v>9</v>
      </c>
      <c r="H29" s="351">
        <v>2450</v>
      </c>
      <c r="I29" s="398">
        <f t="shared" si="0"/>
        <v>2989</v>
      </c>
      <c r="J29" s="398">
        <f t="shared" si="1"/>
        <v>149450</v>
      </c>
    </row>
    <row r="30" spans="1:10" ht="15.75" thickBot="1">
      <c r="A30" s="473"/>
      <c r="B30" s="456" t="s">
        <v>14</v>
      </c>
      <c r="C30" s="209" t="s">
        <v>154</v>
      </c>
      <c r="D30" s="457">
        <v>4</v>
      </c>
      <c r="E30" s="458" t="s">
        <v>8</v>
      </c>
      <c r="F30" s="459">
        <v>50</v>
      </c>
      <c r="G30" s="460" t="s">
        <v>9</v>
      </c>
      <c r="H30" s="461">
        <v>4500</v>
      </c>
      <c r="I30" s="398">
        <f t="shared" si="0"/>
        <v>18000</v>
      </c>
      <c r="J30" s="398">
        <f t="shared" si="1"/>
        <v>900000</v>
      </c>
    </row>
    <row r="31" spans="1:10" ht="15.75" thickBot="1">
      <c r="A31" s="473"/>
      <c r="B31" s="72" t="s">
        <v>15</v>
      </c>
      <c r="C31" s="61">
        <v>6113</v>
      </c>
      <c r="D31" s="62">
        <v>4</v>
      </c>
      <c r="E31" s="63" t="s">
        <v>8</v>
      </c>
      <c r="F31" s="64">
        <v>50</v>
      </c>
      <c r="G31" s="65" t="s">
        <v>9</v>
      </c>
      <c r="H31" s="66">
        <v>4500</v>
      </c>
      <c r="I31" s="73">
        <f t="shared" si="0"/>
        <v>18000</v>
      </c>
      <c r="J31" s="73">
        <f t="shared" si="1"/>
        <v>900000</v>
      </c>
    </row>
    <row r="32" spans="1:10" ht="19.5" customHeight="1" thickBot="1">
      <c r="A32" s="14"/>
      <c r="B32" s="328" t="s">
        <v>16</v>
      </c>
      <c r="C32" s="209" t="s">
        <v>17</v>
      </c>
      <c r="D32" s="210">
        <v>1.22</v>
      </c>
      <c r="E32" s="121" t="s">
        <v>8</v>
      </c>
      <c r="F32" s="122">
        <v>50</v>
      </c>
      <c r="G32" s="329" t="s">
        <v>9</v>
      </c>
      <c r="H32" s="245">
        <v>22869</v>
      </c>
      <c r="I32" s="195">
        <f t="shared" si="0"/>
        <v>27900.18</v>
      </c>
      <c r="J32" s="195">
        <f t="shared" si="1"/>
        <v>1395009</v>
      </c>
    </row>
    <row r="33" spans="1:19" ht="21.75" customHeight="1" thickBot="1">
      <c r="A33" s="1"/>
      <c r="B33" s="75" t="s">
        <v>18</v>
      </c>
      <c r="C33" s="61">
        <v>6410</v>
      </c>
      <c r="D33" s="62">
        <v>2</v>
      </c>
      <c r="E33" s="63" t="s">
        <v>8</v>
      </c>
      <c r="F33" s="64">
        <v>50</v>
      </c>
      <c r="G33" s="65" t="s">
        <v>9</v>
      </c>
      <c r="H33" s="76">
        <v>1.64</v>
      </c>
      <c r="I33" s="76">
        <v>3.28</v>
      </c>
      <c r="J33" s="77">
        <v>164</v>
      </c>
      <c r="K33" s="454"/>
      <c r="L33" s="454"/>
      <c r="M33" s="454"/>
      <c r="N33" s="454"/>
      <c r="O33" s="454"/>
      <c r="P33" s="454"/>
      <c r="Q33" s="454"/>
      <c r="R33" s="454"/>
      <c r="S33" s="454"/>
    </row>
    <row r="34" spans="1:19" ht="15.75" thickBot="1">
      <c r="A34" s="1"/>
      <c r="B34" s="419"/>
      <c r="C34" s="19"/>
      <c r="D34" s="18"/>
      <c r="E34" s="19"/>
      <c r="F34" s="37"/>
      <c r="G34" s="19"/>
      <c r="H34" s="7"/>
      <c r="I34" s="7"/>
      <c r="J34" s="33"/>
      <c r="K34" s="454"/>
      <c r="L34" s="454"/>
      <c r="M34" s="454"/>
      <c r="N34" s="454"/>
      <c r="O34" s="454"/>
      <c r="P34" s="454"/>
      <c r="Q34" s="454"/>
      <c r="R34" s="454"/>
      <c r="S34" s="454"/>
    </row>
    <row r="35" spans="1:19" ht="19.5" thickBot="1">
      <c r="A35" s="1"/>
      <c r="B35" s="489" t="s">
        <v>19</v>
      </c>
      <c r="C35" s="490"/>
      <c r="D35" s="490"/>
      <c r="E35" s="490"/>
      <c r="F35" s="490"/>
      <c r="G35" s="490"/>
      <c r="H35" s="490"/>
      <c r="I35" s="490"/>
      <c r="J35" s="491"/>
      <c r="K35" s="454"/>
      <c r="L35" s="454"/>
      <c r="M35" s="454"/>
      <c r="N35" s="454"/>
      <c r="O35" s="454"/>
      <c r="P35" s="454"/>
      <c r="Q35" s="454"/>
      <c r="R35" s="454"/>
      <c r="S35" s="454"/>
    </row>
    <row r="36" spans="1:19" ht="19.5" thickBot="1">
      <c r="A36" s="1"/>
      <c r="B36" s="540" t="s">
        <v>20</v>
      </c>
      <c r="C36" s="541"/>
      <c r="D36" s="541"/>
      <c r="E36" s="541"/>
      <c r="F36" s="541"/>
      <c r="G36" s="541"/>
      <c r="H36" s="541"/>
      <c r="I36" s="541"/>
      <c r="J36" s="542"/>
      <c r="K36" s="454"/>
      <c r="L36" s="454"/>
      <c r="M36" s="454"/>
      <c r="N36" s="454"/>
      <c r="O36" s="454"/>
      <c r="P36" s="454"/>
      <c r="Q36" s="454"/>
      <c r="R36" s="454"/>
      <c r="S36" s="454"/>
    </row>
    <row r="37" spans="1:19" ht="18" thickBot="1">
      <c r="A37" s="1"/>
      <c r="B37" s="56" t="s">
        <v>1</v>
      </c>
      <c r="C37" s="579" t="s">
        <v>2</v>
      </c>
      <c r="D37" s="546" t="s">
        <v>3</v>
      </c>
      <c r="E37" s="523"/>
      <c r="F37" s="523"/>
      <c r="G37" s="547"/>
      <c r="H37" s="78" t="s">
        <v>4</v>
      </c>
      <c r="I37" s="412" t="s">
        <v>5</v>
      </c>
      <c r="J37" s="413" t="s">
        <v>6</v>
      </c>
      <c r="K37" s="454"/>
      <c r="L37" s="454"/>
      <c r="M37" s="454"/>
      <c r="N37" s="454"/>
      <c r="O37" s="454"/>
      <c r="P37" s="454"/>
      <c r="Q37" s="454"/>
      <c r="R37" s="454"/>
      <c r="S37" s="454"/>
    </row>
    <row r="38" spans="1:19" ht="15.75" thickBot="1">
      <c r="A38" s="1"/>
      <c r="B38" s="400" t="s">
        <v>155</v>
      </c>
      <c r="C38" s="580" t="s">
        <v>156</v>
      </c>
      <c r="D38" s="401">
        <v>1.27</v>
      </c>
      <c r="E38" s="235" t="s">
        <v>8</v>
      </c>
      <c r="F38" s="242">
        <v>30</v>
      </c>
      <c r="G38" s="402" t="s">
        <v>9</v>
      </c>
      <c r="H38" s="403">
        <f>+I38/D38</f>
        <v>2.6456692913385824</v>
      </c>
      <c r="I38" s="403">
        <v>3.36</v>
      </c>
      <c r="J38" s="404">
        <v>102.45</v>
      </c>
      <c r="K38" s="454"/>
      <c r="L38" s="454"/>
      <c r="M38" s="454"/>
      <c r="N38" s="454"/>
      <c r="O38" s="454"/>
      <c r="P38" s="454"/>
      <c r="Q38" s="454"/>
      <c r="R38" s="454"/>
      <c r="S38" s="454"/>
    </row>
    <row r="39" spans="1:19" ht="15.75" thickBot="1">
      <c r="A39" s="1"/>
      <c r="B39" s="407" t="s">
        <v>21</v>
      </c>
      <c r="C39" s="250">
        <v>2795</v>
      </c>
      <c r="D39" s="91">
        <v>1.37</v>
      </c>
      <c r="E39" s="92" t="s">
        <v>8</v>
      </c>
      <c r="F39" s="93">
        <v>30.48</v>
      </c>
      <c r="G39" s="94" t="s">
        <v>9</v>
      </c>
      <c r="H39" s="251">
        <v>7.4452554744525541</v>
      </c>
      <c r="I39" s="251">
        <v>10.199999999999999</v>
      </c>
      <c r="J39" s="252">
        <v>310.89599999999996</v>
      </c>
      <c r="K39" s="454"/>
      <c r="L39" s="454"/>
      <c r="M39" s="454"/>
      <c r="N39" s="454"/>
      <c r="O39" s="454"/>
      <c r="P39" s="454"/>
      <c r="Q39" s="454"/>
      <c r="R39" s="454"/>
      <c r="S39" s="454"/>
    </row>
    <row r="40" spans="1:19" ht="19.5" thickBot="1">
      <c r="A40" s="1"/>
      <c r="B40" s="540"/>
      <c r="C40" s="541"/>
      <c r="D40" s="541"/>
      <c r="E40" s="541"/>
      <c r="F40" s="541"/>
      <c r="G40" s="541"/>
      <c r="H40" s="541"/>
      <c r="I40" s="541"/>
      <c r="J40" s="542"/>
      <c r="K40" s="454"/>
      <c r="L40" s="454"/>
      <c r="M40" s="454"/>
      <c r="N40" s="454"/>
      <c r="O40" s="454"/>
      <c r="P40" s="454"/>
      <c r="Q40" s="454"/>
      <c r="R40" s="454"/>
      <c r="S40" s="454"/>
    </row>
    <row r="41" spans="1:19" ht="19.5" thickBot="1">
      <c r="A41" s="1"/>
      <c r="B41" s="551" t="s">
        <v>23</v>
      </c>
      <c r="C41" s="552"/>
      <c r="D41" s="552"/>
      <c r="E41" s="552"/>
      <c r="F41" s="552"/>
      <c r="G41" s="552"/>
      <c r="H41" s="552"/>
      <c r="I41" s="552"/>
      <c r="J41" s="553"/>
      <c r="K41" s="454"/>
      <c r="L41" s="454"/>
      <c r="M41" s="454"/>
      <c r="N41" s="454"/>
      <c r="O41" s="454"/>
      <c r="P41" s="454"/>
      <c r="Q41" s="454"/>
      <c r="R41" s="454"/>
      <c r="S41" s="454"/>
    </row>
    <row r="42" spans="1:19" ht="15.75" thickBot="1">
      <c r="A42" s="1"/>
      <c r="B42" s="9" t="s">
        <v>1</v>
      </c>
      <c r="C42" s="581" t="s">
        <v>2</v>
      </c>
      <c r="D42" s="548" t="s">
        <v>3</v>
      </c>
      <c r="E42" s="549"/>
      <c r="F42" s="549"/>
      <c r="G42" s="550"/>
      <c r="H42" s="20" t="s">
        <v>24</v>
      </c>
      <c r="I42" s="31" t="s">
        <v>5</v>
      </c>
      <c r="J42" s="8" t="s">
        <v>6</v>
      </c>
      <c r="K42" s="454"/>
      <c r="L42" s="454"/>
      <c r="M42" s="454"/>
      <c r="N42" s="454"/>
      <c r="O42" s="454"/>
      <c r="P42" s="454"/>
      <c r="Q42" s="454"/>
      <c r="R42" s="454"/>
      <c r="S42" s="454"/>
    </row>
    <row r="43" spans="1:19">
      <c r="A43" s="1"/>
      <c r="B43" s="536" t="s">
        <v>25</v>
      </c>
      <c r="C43" s="79">
        <v>2712</v>
      </c>
      <c r="D43" s="80">
        <v>1.27</v>
      </c>
      <c r="E43" s="81" t="s">
        <v>8</v>
      </c>
      <c r="F43" s="95">
        <v>30.48</v>
      </c>
      <c r="G43" s="82" t="s">
        <v>9</v>
      </c>
      <c r="H43" s="83">
        <v>6.28</v>
      </c>
      <c r="I43" s="83">
        <v>7.97</v>
      </c>
      <c r="J43" s="84">
        <v>243</v>
      </c>
      <c r="K43" s="454"/>
      <c r="L43" s="454"/>
      <c r="M43" s="454"/>
      <c r="N43" s="454"/>
      <c r="O43" s="454"/>
      <c r="P43" s="454"/>
      <c r="Q43" s="454"/>
      <c r="R43" s="454"/>
      <c r="S43" s="454"/>
    </row>
    <row r="44" spans="1:19" ht="15.75" thickBot="1">
      <c r="A44" s="1"/>
      <c r="B44" s="508"/>
      <c r="C44" s="85">
        <v>2728</v>
      </c>
      <c r="D44" s="86">
        <v>1.52</v>
      </c>
      <c r="E44" s="87" t="s">
        <v>8</v>
      </c>
      <c r="F44" s="96">
        <v>30.48</v>
      </c>
      <c r="G44" s="88" t="s">
        <v>9</v>
      </c>
      <c r="H44" s="89">
        <v>6.26</v>
      </c>
      <c r="I44" s="89">
        <v>9.52</v>
      </c>
      <c r="J44" s="90">
        <v>290.25</v>
      </c>
      <c r="K44" s="454"/>
      <c r="L44" s="454"/>
      <c r="M44" s="454"/>
      <c r="N44" s="454"/>
      <c r="O44" s="454"/>
      <c r="P44" s="454"/>
      <c r="Q44" s="454"/>
      <c r="R44" s="454"/>
      <c r="S44" s="454"/>
    </row>
    <row r="45" spans="1:19" ht="15.75" thickBot="1">
      <c r="A45" s="1"/>
      <c r="B45" s="21"/>
      <c r="C45" s="22"/>
      <c r="D45" s="22"/>
      <c r="E45" s="23"/>
      <c r="F45" s="38"/>
      <c r="G45" s="24"/>
      <c r="H45" s="22"/>
      <c r="I45" s="40"/>
      <c r="J45" s="420"/>
      <c r="K45" s="454"/>
      <c r="L45" s="454"/>
      <c r="M45" s="454"/>
      <c r="N45" s="454"/>
      <c r="O45" s="454"/>
      <c r="P45" s="454"/>
      <c r="Q45" s="454"/>
      <c r="R45" s="454"/>
      <c r="S45" s="454"/>
    </row>
    <row r="46" spans="1:19" ht="19.5" thickBot="1">
      <c r="A46" s="1"/>
      <c r="B46" s="489" t="s">
        <v>26</v>
      </c>
      <c r="C46" s="490"/>
      <c r="D46" s="490"/>
      <c r="E46" s="490"/>
      <c r="F46" s="490"/>
      <c r="G46" s="490"/>
      <c r="H46" s="490"/>
      <c r="I46" s="490"/>
      <c r="J46" s="491"/>
      <c r="K46" s="454"/>
      <c r="L46" s="454"/>
      <c r="M46" s="454"/>
      <c r="N46" s="454"/>
      <c r="O46" s="454"/>
      <c r="P46" s="454"/>
      <c r="Q46" s="454"/>
      <c r="R46" s="454"/>
      <c r="S46" s="454"/>
    </row>
    <row r="47" spans="1:19" ht="15.75" thickBot="1">
      <c r="A47" s="1"/>
      <c r="B47" s="537" t="s">
        <v>20</v>
      </c>
      <c r="C47" s="538"/>
      <c r="D47" s="538"/>
      <c r="E47" s="538"/>
      <c r="F47" s="538"/>
      <c r="G47" s="538"/>
      <c r="H47" s="538"/>
      <c r="I47" s="538"/>
      <c r="J47" s="539"/>
      <c r="K47" s="454"/>
      <c r="L47" s="454"/>
      <c r="M47" s="454"/>
      <c r="N47" s="454"/>
      <c r="O47" s="454"/>
      <c r="P47" s="454"/>
      <c r="Q47" s="454"/>
      <c r="R47" s="454"/>
      <c r="S47" s="454"/>
    </row>
    <row r="48" spans="1:19" ht="18" thickBot="1">
      <c r="A48" s="1"/>
      <c r="B48" s="346" t="s">
        <v>1</v>
      </c>
      <c r="C48" s="97" t="s">
        <v>2</v>
      </c>
      <c r="D48" s="498" t="s">
        <v>3</v>
      </c>
      <c r="E48" s="499"/>
      <c r="F48" s="499"/>
      <c r="G48" s="500"/>
      <c r="H48" s="98" t="s">
        <v>4</v>
      </c>
      <c r="I48" s="99" t="s">
        <v>5</v>
      </c>
      <c r="J48" s="409" t="s">
        <v>6</v>
      </c>
      <c r="K48" s="454"/>
      <c r="L48" s="454"/>
      <c r="M48" s="454"/>
      <c r="N48" s="454"/>
      <c r="O48" s="454"/>
      <c r="P48" s="454"/>
      <c r="Q48" s="454"/>
      <c r="R48" s="454"/>
      <c r="S48" s="454"/>
    </row>
    <row r="49" spans="1:19">
      <c r="A49" s="1"/>
      <c r="B49" s="507" t="s">
        <v>27</v>
      </c>
      <c r="C49" s="142">
        <v>2799</v>
      </c>
      <c r="D49" s="144">
        <v>1.27</v>
      </c>
      <c r="E49" s="145" t="s">
        <v>8</v>
      </c>
      <c r="F49" s="139">
        <v>30.48</v>
      </c>
      <c r="G49" s="146" t="s">
        <v>9</v>
      </c>
      <c r="H49" s="150">
        <v>9.7100000000000009</v>
      </c>
      <c r="I49" s="150">
        <v>12.32</v>
      </c>
      <c r="J49" s="151">
        <v>375.51</v>
      </c>
      <c r="K49" s="454"/>
      <c r="L49" s="454"/>
      <c r="M49" s="454"/>
      <c r="N49" s="454"/>
      <c r="O49" s="454"/>
      <c r="P49" s="454"/>
      <c r="Q49" s="454"/>
      <c r="R49" s="454"/>
      <c r="S49" s="454"/>
    </row>
    <row r="50" spans="1:19" ht="15.75" thickBot="1">
      <c r="A50" s="1"/>
      <c r="B50" s="508"/>
      <c r="C50" s="143">
        <v>2800</v>
      </c>
      <c r="D50" s="147">
        <v>1.52</v>
      </c>
      <c r="E50" s="87" t="s">
        <v>8</v>
      </c>
      <c r="F50" s="140">
        <v>30.48</v>
      </c>
      <c r="G50" s="148" t="s">
        <v>9</v>
      </c>
      <c r="H50" s="101">
        <v>9.7100000000000009</v>
      </c>
      <c r="I50" s="101">
        <v>14.78</v>
      </c>
      <c r="J50" s="152">
        <v>450.62</v>
      </c>
      <c r="K50" s="454"/>
      <c r="L50" s="454"/>
      <c r="M50" s="454"/>
      <c r="N50" s="454"/>
      <c r="O50" s="454"/>
      <c r="P50" s="454"/>
      <c r="Q50" s="454"/>
      <c r="R50" s="454"/>
      <c r="S50" s="454"/>
    </row>
    <row r="51" spans="1:19">
      <c r="A51" s="1"/>
      <c r="B51" s="557" t="s">
        <v>28</v>
      </c>
      <c r="C51" s="253">
        <v>2731</v>
      </c>
      <c r="D51" s="254">
        <v>1.07</v>
      </c>
      <c r="E51" s="248" t="s">
        <v>8</v>
      </c>
      <c r="F51" s="249">
        <v>30.48</v>
      </c>
      <c r="G51" s="255" t="s">
        <v>9</v>
      </c>
      <c r="H51" s="256">
        <v>2.570093457943925</v>
      </c>
      <c r="I51" s="256">
        <v>2.75</v>
      </c>
      <c r="J51" s="257">
        <v>83.38</v>
      </c>
      <c r="K51" s="454"/>
      <c r="L51" s="454"/>
      <c r="M51" s="454"/>
      <c r="N51" s="454"/>
      <c r="O51" s="454"/>
      <c r="P51" s="454"/>
      <c r="Q51" s="454"/>
      <c r="R51" s="454"/>
      <c r="S51" s="454"/>
    </row>
    <row r="52" spans="1:19">
      <c r="A52" s="1"/>
      <c r="B52" s="558"/>
      <c r="C52" s="142">
        <v>2732</v>
      </c>
      <c r="D52" s="144">
        <v>1.27</v>
      </c>
      <c r="E52" s="145" t="s">
        <v>8</v>
      </c>
      <c r="F52" s="139">
        <v>30.48</v>
      </c>
      <c r="G52" s="146" t="s">
        <v>9</v>
      </c>
      <c r="H52" s="150">
        <v>2.5669291338582676</v>
      </c>
      <c r="I52" s="150">
        <v>3.26</v>
      </c>
      <c r="J52" s="151">
        <v>99.26</v>
      </c>
      <c r="K52" s="454"/>
      <c r="L52" s="454"/>
      <c r="M52" s="454"/>
      <c r="N52" s="454"/>
      <c r="O52" s="454"/>
      <c r="P52" s="454"/>
      <c r="Q52" s="454"/>
      <c r="R52" s="454"/>
      <c r="S52" s="454"/>
    </row>
    <row r="53" spans="1:19" ht="15.75" thickBot="1">
      <c r="A53" s="1"/>
      <c r="B53" s="559"/>
      <c r="C53" s="143">
        <v>2733</v>
      </c>
      <c r="D53" s="147">
        <v>1.52</v>
      </c>
      <c r="E53" s="87" t="s">
        <v>8</v>
      </c>
      <c r="F53" s="140">
        <v>30.48</v>
      </c>
      <c r="G53" s="148" t="s">
        <v>9</v>
      </c>
      <c r="H53" s="101">
        <v>2.5723684210526319</v>
      </c>
      <c r="I53" s="101">
        <v>3.91</v>
      </c>
      <c r="J53" s="152">
        <v>119.12</v>
      </c>
      <c r="K53" s="454"/>
      <c r="L53" s="454"/>
      <c r="M53" s="454"/>
      <c r="N53" s="454"/>
      <c r="O53" s="454"/>
      <c r="P53" s="454"/>
      <c r="Q53" s="454"/>
      <c r="R53" s="454"/>
      <c r="S53" s="454"/>
    </row>
    <row r="54" spans="1:19" ht="30.75" thickBot="1">
      <c r="A54" s="1"/>
      <c r="B54" s="233" t="s">
        <v>29</v>
      </c>
      <c r="C54" s="100" t="s">
        <v>30</v>
      </c>
      <c r="D54" s="147">
        <v>1.27</v>
      </c>
      <c r="E54" s="87" t="s">
        <v>8</v>
      </c>
      <c r="F54" s="140">
        <v>18.28</v>
      </c>
      <c r="G54" s="148" t="s">
        <v>9</v>
      </c>
      <c r="H54" s="101">
        <f>+I54/D54</f>
        <v>7.0465549027378138</v>
      </c>
      <c r="I54" s="101">
        <v>8.9491247264770237</v>
      </c>
      <c r="J54" s="152">
        <v>163.59</v>
      </c>
      <c r="K54" s="454"/>
      <c r="L54" s="454"/>
      <c r="M54" s="454"/>
      <c r="N54" s="454"/>
      <c r="O54" s="454"/>
      <c r="P54" s="454"/>
      <c r="Q54" s="454"/>
      <c r="R54" s="454"/>
      <c r="S54" s="454"/>
    </row>
    <row r="55" spans="1:19" ht="30.75" thickBot="1">
      <c r="A55" s="1"/>
      <c r="B55" s="246" t="s">
        <v>32</v>
      </c>
      <c r="C55" s="259" t="s">
        <v>33</v>
      </c>
      <c r="D55" s="225">
        <v>1.22</v>
      </c>
      <c r="E55" s="92" t="s">
        <v>8</v>
      </c>
      <c r="F55" s="93">
        <v>30.48</v>
      </c>
      <c r="G55" s="226" t="s">
        <v>9</v>
      </c>
      <c r="H55" s="76">
        <v>4.2868852459016402</v>
      </c>
      <c r="I55" s="76">
        <v>5.23</v>
      </c>
      <c r="J55" s="77">
        <v>159.27000000000001</v>
      </c>
      <c r="K55" s="454"/>
      <c r="L55" s="454"/>
      <c r="M55" s="454"/>
      <c r="N55" s="454"/>
      <c r="O55" s="454"/>
      <c r="P55" s="454"/>
      <c r="Q55" s="454"/>
      <c r="R55" s="454"/>
      <c r="S55" s="454"/>
    </row>
    <row r="56" spans="1:19">
      <c r="A56" s="1"/>
      <c r="B56" s="507" t="s">
        <v>158</v>
      </c>
      <c r="C56" s="389" t="s">
        <v>157</v>
      </c>
      <c r="D56" s="254">
        <v>0.91</v>
      </c>
      <c r="E56" s="248" t="s">
        <v>8</v>
      </c>
      <c r="F56" s="387">
        <v>30</v>
      </c>
      <c r="G56" s="255" t="s">
        <v>9</v>
      </c>
      <c r="H56" s="256">
        <f>+I56*D56</f>
        <v>4.8593999999999999</v>
      </c>
      <c r="I56" s="256">
        <v>5.34</v>
      </c>
      <c r="J56" s="257">
        <v>162.66999999999999</v>
      </c>
      <c r="K56" s="454"/>
      <c r="L56" s="454"/>
      <c r="M56" s="454"/>
      <c r="N56" s="454"/>
      <c r="O56" s="454"/>
      <c r="P56" s="454"/>
      <c r="Q56" s="454"/>
      <c r="R56" s="454"/>
      <c r="S56" s="454"/>
    </row>
    <row r="57" spans="1:19">
      <c r="A57" s="1"/>
      <c r="B57" s="566"/>
      <c r="C57" s="393" t="s">
        <v>31</v>
      </c>
      <c r="D57" s="223">
        <v>0.91</v>
      </c>
      <c r="E57" s="220" t="s">
        <v>8</v>
      </c>
      <c r="F57" s="221">
        <v>9.14</v>
      </c>
      <c r="G57" s="224" t="s">
        <v>9</v>
      </c>
      <c r="H57" s="227">
        <f>+I57*D57</f>
        <v>7.5530000000000008</v>
      </c>
      <c r="I57" s="227">
        <v>8.3000000000000007</v>
      </c>
      <c r="J57" s="258">
        <v>151.74</v>
      </c>
      <c r="K57" s="454"/>
      <c r="L57" s="454"/>
      <c r="M57" s="454"/>
      <c r="N57" s="454"/>
      <c r="O57" s="454"/>
      <c r="P57" s="454"/>
      <c r="Q57" s="454"/>
      <c r="R57" s="454"/>
      <c r="S57" s="454"/>
    </row>
    <row r="58" spans="1:19" ht="15.75" thickBot="1">
      <c r="A58" s="1"/>
      <c r="B58" s="508"/>
      <c r="C58" s="100" t="s">
        <v>163</v>
      </c>
      <c r="D58" s="147">
        <v>1.37</v>
      </c>
      <c r="E58" s="87" t="s">
        <v>8</v>
      </c>
      <c r="F58" s="394">
        <v>30</v>
      </c>
      <c r="G58" s="148" t="s">
        <v>9</v>
      </c>
      <c r="H58" s="101">
        <f>+I58/D58</f>
        <v>9.1167883211678831</v>
      </c>
      <c r="I58" s="101">
        <v>12.49</v>
      </c>
      <c r="J58" s="152">
        <v>374.83</v>
      </c>
      <c r="K58" s="454"/>
      <c r="L58" s="454"/>
      <c r="M58" s="454"/>
      <c r="N58" s="454"/>
      <c r="O58" s="454"/>
      <c r="P58" s="454"/>
      <c r="Q58" s="454"/>
      <c r="R58" s="454"/>
      <c r="S58" s="454"/>
    </row>
    <row r="59" spans="1:19">
      <c r="A59" s="1"/>
      <c r="B59" s="507" t="s">
        <v>159</v>
      </c>
      <c r="C59" s="392" t="s">
        <v>160</v>
      </c>
      <c r="D59" s="254">
        <v>0.91</v>
      </c>
      <c r="E59" s="248" t="s">
        <v>8</v>
      </c>
      <c r="F59" s="387">
        <v>30</v>
      </c>
      <c r="G59" s="255" t="s">
        <v>9</v>
      </c>
      <c r="H59" s="256">
        <f>+I59*D59</f>
        <v>3.5308000000000002</v>
      </c>
      <c r="I59" s="256">
        <v>3.88</v>
      </c>
      <c r="J59" s="257">
        <v>118.23</v>
      </c>
      <c r="K59" s="454"/>
      <c r="L59" s="454"/>
      <c r="M59" s="454"/>
      <c r="N59" s="454"/>
      <c r="O59" s="454"/>
      <c r="P59" s="454"/>
      <c r="Q59" s="454"/>
      <c r="R59" s="454"/>
      <c r="S59" s="454"/>
    </row>
    <row r="60" spans="1:19">
      <c r="A60" s="1"/>
      <c r="B60" s="566"/>
      <c r="C60" s="390" t="s">
        <v>161</v>
      </c>
      <c r="D60" s="139">
        <v>1.37</v>
      </c>
      <c r="E60" s="145" t="s">
        <v>8</v>
      </c>
      <c r="F60" s="391">
        <v>30</v>
      </c>
      <c r="G60" s="146" t="s">
        <v>9</v>
      </c>
      <c r="H60" s="150">
        <f>+I60/D60</f>
        <v>4.2481751824817513</v>
      </c>
      <c r="I60" s="150">
        <v>5.82</v>
      </c>
      <c r="J60" s="151">
        <v>177.34</v>
      </c>
      <c r="K60" s="454"/>
      <c r="L60" s="454"/>
      <c r="M60" s="454"/>
      <c r="N60" s="454"/>
      <c r="O60" s="454"/>
      <c r="P60" s="454"/>
      <c r="Q60" s="454"/>
      <c r="R60" s="454"/>
      <c r="S60" s="454"/>
    </row>
    <row r="61" spans="1:19" ht="15.75" thickBot="1">
      <c r="A61" s="1"/>
      <c r="B61" s="508"/>
      <c r="C61" s="388" t="s">
        <v>162</v>
      </c>
      <c r="D61" s="93">
        <v>1.52</v>
      </c>
      <c r="E61" s="92" t="s">
        <v>8</v>
      </c>
      <c r="F61" s="247">
        <v>30</v>
      </c>
      <c r="G61" s="226" t="s">
        <v>9</v>
      </c>
      <c r="H61" s="76">
        <f>+I61/D61</f>
        <v>4.2565789473684212</v>
      </c>
      <c r="I61" s="76">
        <v>6.47</v>
      </c>
      <c r="J61" s="77">
        <v>197.07</v>
      </c>
      <c r="K61" s="454"/>
      <c r="L61" s="454"/>
      <c r="M61" s="454"/>
      <c r="N61" s="454"/>
      <c r="O61" s="454"/>
      <c r="P61" s="454"/>
      <c r="Q61" s="454"/>
      <c r="R61" s="454"/>
      <c r="S61" s="454"/>
    </row>
    <row r="62" spans="1:19" ht="15.75" thickBot="1">
      <c r="A62" s="1"/>
      <c r="B62" s="561" t="s">
        <v>34</v>
      </c>
      <c r="C62" s="562"/>
      <c r="D62" s="562"/>
      <c r="E62" s="562"/>
      <c r="F62" s="562"/>
      <c r="G62" s="562"/>
      <c r="H62" s="562"/>
      <c r="I62" s="562"/>
      <c r="J62" s="563"/>
      <c r="K62" s="454"/>
      <c r="L62" s="454"/>
      <c r="M62" s="454"/>
      <c r="N62" s="454"/>
      <c r="O62" s="454"/>
      <c r="P62" s="454"/>
      <c r="Q62" s="454"/>
      <c r="R62" s="454"/>
      <c r="S62" s="454"/>
    </row>
    <row r="63" spans="1:19" ht="15.75" thickBot="1">
      <c r="A63" s="1"/>
      <c r="B63" s="557" t="s">
        <v>35</v>
      </c>
      <c r="C63" s="253">
        <v>2745</v>
      </c>
      <c r="D63" s="254">
        <v>1.07</v>
      </c>
      <c r="E63" s="248" t="s">
        <v>8</v>
      </c>
      <c r="F63" s="249">
        <v>22.86</v>
      </c>
      <c r="G63" s="255" t="s">
        <v>9</v>
      </c>
      <c r="H63" s="347" t="s">
        <v>135</v>
      </c>
      <c r="I63" s="76">
        <v>6.77</v>
      </c>
      <c r="J63" s="77">
        <v>154.72999999999999</v>
      </c>
      <c r="K63" s="454"/>
      <c r="L63" s="454"/>
      <c r="M63" s="454"/>
      <c r="N63" s="454"/>
      <c r="O63" s="454"/>
      <c r="P63" s="454"/>
      <c r="Q63" s="454"/>
      <c r="R63" s="454"/>
      <c r="S63" s="454"/>
    </row>
    <row r="64" spans="1:19" ht="15.75" thickBot="1">
      <c r="A64" s="1"/>
      <c r="B64" s="560"/>
      <c r="C64" s="143">
        <v>2744</v>
      </c>
      <c r="D64" s="147">
        <v>1.27</v>
      </c>
      <c r="E64" s="87" t="s">
        <v>8</v>
      </c>
      <c r="F64" s="140">
        <v>22.86</v>
      </c>
      <c r="G64" s="148" t="s">
        <v>9</v>
      </c>
      <c r="H64" s="348" t="s">
        <v>135</v>
      </c>
      <c r="I64" s="76">
        <v>8.06</v>
      </c>
      <c r="J64" s="77">
        <v>184.2</v>
      </c>
      <c r="K64" s="454"/>
      <c r="L64" s="454"/>
      <c r="M64" s="454"/>
      <c r="N64" s="454"/>
      <c r="O64" s="454"/>
      <c r="P64" s="454"/>
      <c r="Q64" s="454"/>
      <c r="R64" s="454"/>
      <c r="S64" s="454"/>
    </row>
    <row r="65" spans="1:19" ht="15.75" thickBot="1">
      <c r="A65" s="41"/>
      <c r="B65" s="501" t="s">
        <v>22</v>
      </c>
      <c r="C65" s="502"/>
      <c r="D65" s="502"/>
      <c r="E65" s="502"/>
      <c r="F65" s="502"/>
      <c r="G65" s="502"/>
      <c r="H65" s="502"/>
      <c r="I65" s="502"/>
      <c r="J65" s="503"/>
      <c r="K65" s="454"/>
      <c r="L65" s="454"/>
      <c r="M65" s="454"/>
      <c r="N65" s="454"/>
      <c r="O65" s="454"/>
      <c r="P65" s="454"/>
      <c r="Q65" s="454"/>
      <c r="R65" s="454"/>
      <c r="S65" s="454"/>
    </row>
    <row r="66" spans="1:19" ht="18" thickBot="1">
      <c r="A66" s="1"/>
      <c r="B66" s="102" t="s">
        <v>1</v>
      </c>
      <c r="C66" s="141" t="s">
        <v>2</v>
      </c>
      <c r="D66" s="504" t="s">
        <v>3</v>
      </c>
      <c r="E66" s="505"/>
      <c r="F66" s="505"/>
      <c r="G66" s="506"/>
      <c r="H66" s="149" t="s">
        <v>4</v>
      </c>
      <c r="I66" s="141" t="s">
        <v>5</v>
      </c>
      <c r="J66" s="408" t="s">
        <v>6</v>
      </c>
      <c r="K66" s="454"/>
      <c r="L66" s="454"/>
      <c r="M66" s="454"/>
      <c r="N66" s="454"/>
      <c r="O66" s="454"/>
      <c r="P66" s="454"/>
      <c r="Q66" s="454"/>
      <c r="R66" s="454"/>
      <c r="S66" s="454"/>
    </row>
    <row r="67" spans="1:19" ht="15.75" thickBot="1">
      <c r="A67" s="1"/>
      <c r="B67" s="233" t="s">
        <v>36</v>
      </c>
      <c r="C67" s="244" t="s">
        <v>37</v>
      </c>
      <c r="D67" s="234">
        <v>0.91</v>
      </c>
      <c r="E67" s="235" t="s">
        <v>8</v>
      </c>
      <c r="F67" s="236">
        <v>45.72</v>
      </c>
      <c r="G67" s="237" t="s">
        <v>9</v>
      </c>
      <c r="H67" s="238">
        <f>+I67*D67</f>
        <v>1.9915704286964131</v>
      </c>
      <c r="I67" s="238">
        <v>2.188538932633421</v>
      </c>
      <c r="J67" s="241">
        <v>100.06</v>
      </c>
      <c r="K67" s="454"/>
      <c r="L67" s="454"/>
      <c r="M67" s="454"/>
      <c r="N67" s="454"/>
      <c r="O67" s="454"/>
      <c r="P67" s="454"/>
      <c r="Q67" s="454"/>
      <c r="R67" s="454"/>
      <c r="S67" s="454"/>
    </row>
    <row r="68" spans="1:19" ht="30.75" thickBot="1">
      <c r="A68" s="1"/>
      <c r="B68" s="233" t="s">
        <v>38</v>
      </c>
      <c r="C68" s="244" t="s">
        <v>39</v>
      </c>
      <c r="D68" s="234">
        <v>1.6</v>
      </c>
      <c r="E68" s="235" t="s">
        <v>8</v>
      </c>
      <c r="F68" s="242">
        <v>50.29</v>
      </c>
      <c r="G68" s="237" t="s">
        <v>9</v>
      </c>
      <c r="H68" s="238">
        <f>+I68/D68</f>
        <v>1.8875</v>
      </c>
      <c r="I68" s="238">
        <v>3.02</v>
      </c>
      <c r="J68" s="241">
        <v>151.34</v>
      </c>
      <c r="K68" s="454"/>
      <c r="L68" s="454"/>
      <c r="M68" s="454"/>
      <c r="N68" s="454"/>
      <c r="O68" s="454"/>
      <c r="P68" s="454"/>
      <c r="Q68" s="454"/>
      <c r="R68" s="454"/>
      <c r="S68" s="454"/>
    </row>
    <row r="69" spans="1:19" ht="15.75" thickBot="1">
      <c r="A69" s="1"/>
      <c r="B69" s="21"/>
      <c r="C69" s="22"/>
      <c r="D69" s="22"/>
      <c r="E69" s="23"/>
      <c r="F69" s="38"/>
      <c r="G69" s="24"/>
      <c r="H69" s="22"/>
      <c r="I69" s="25"/>
      <c r="J69" s="421"/>
      <c r="K69" s="454"/>
      <c r="L69" s="454"/>
      <c r="M69" s="454"/>
      <c r="N69" s="454"/>
      <c r="O69" s="454"/>
      <c r="P69" s="454"/>
      <c r="Q69" s="454"/>
      <c r="R69" s="454"/>
      <c r="S69" s="454"/>
    </row>
    <row r="70" spans="1:19" ht="19.5" thickBot="1">
      <c r="A70" s="13"/>
      <c r="B70" s="489" t="s">
        <v>40</v>
      </c>
      <c r="C70" s="490"/>
      <c r="D70" s="490"/>
      <c r="E70" s="490"/>
      <c r="F70" s="490"/>
      <c r="G70" s="490"/>
      <c r="H70" s="490"/>
      <c r="I70" s="490"/>
      <c r="J70" s="491"/>
      <c r="K70" s="454"/>
      <c r="L70" s="454"/>
      <c r="M70" s="454"/>
      <c r="N70" s="454"/>
      <c r="O70" s="454"/>
      <c r="P70" s="454"/>
      <c r="Q70" s="454"/>
      <c r="R70" s="454"/>
      <c r="S70" s="454"/>
    </row>
    <row r="71" spans="1:19" ht="19.5" thickBot="1">
      <c r="A71" s="1"/>
      <c r="B71" s="567" t="s">
        <v>41</v>
      </c>
      <c r="C71" s="568"/>
      <c r="D71" s="568"/>
      <c r="E71" s="568"/>
      <c r="F71" s="568"/>
      <c r="G71" s="568"/>
      <c r="H71" s="568"/>
      <c r="I71" s="568"/>
      <c r="J71" s="569"/>
      <c r="K71" s="454"/>
      <c r="L71" s="454"/>
      <c r="M71" s="454"/>
      <c r="N71" s="454"/>
      <c r="O71" s="454"/>
      <c r="P71" s="454"/>
      <c r="Q71" s="454"/>
      <c r="R71" s="454"/>
      <c r="S71" s="454"/>
    </row>
    <row r="72" spans="1:19" ht="18" thickBot="1">
      <c r="A72" s="1"/>
      <c r="B72" s="103" t="s">
        <v>1</v>
      </c>
      <c r="C72" s="470" t="s">
        <v>2</v>
      </c>
      <c r="D72" s="523" t="s">
        <v>3</v>
      </c>
      <c r="E72" s="523"/>
      <c r="F72" s="523"/>
      <c r="G72" s="523"/>
      <c r="H72" s="57" t="s">
        <v>4</v>
      </c>
      <c r="I72" s="58" t="s">
        <v>5</v>
      </c>
      <c r="J72" s="416" t="s">
        <v>6</v>
      </c>
      <c r="K72" s="454"/>
      <c r="L72" s="454"/>
      <c r="M72" s="454"/>
      <c r="N72" s="454"/>
      <c r="O72" s="454"/>
      <c r="P72" s="454"/>
      <c r="Q72" s="454"/>
      <c r="R72" s="454"/>
      <c r="S72" s="454"/>
    </row>
    <row r="73" spans="1:19" ht="15.75" thickBot="1">
      <c r="A73" s="1"/>
      <c r="B73" s="260" t="s">
        <v>42</v>
      </c>
      <c r="C73" s="172"/>
      <c r="D73" s="104"/>
      <c r="E73" s="104"/>
      <c r="F73" s="105"/>
      <c r="G73" s="104"/>
      <c r="H73" s="162"/>
      <c r="I73" s="171"/>
      <c r="J73" s="137"/>
      <c r="K73" s="454"/>
      <c r="L73" s="454"/>
      <c r="M73" s="454"/>
      <c r="N73" s="454"/>
      <c r="O73" s="454"/>
      <c r="P73" s="454"/>
      <c r="Q73" s="454"/>
      <c r="R73" s="454"/>
      <c r="S73" s="454"/>
    </row>
    <row r="74" spans="1:19">
      <c r="A74" s="1"/>
      <c r="B74" s="494" t="s">
        <v>43</v>
      </c>
      <c r="C74" s="184" t="s">
        <v>44</v>
      </c>
      <c r="D74" s="183">
        <v>1.37</v>
      </c>
      <c r="E74" s="111" t="s">
        <v>8</v>
      </c>
      <c r="F74" s="183">
        <v>45.72</v>
      </c>
      <c r="G74" s="262" t="s">
        <v>9</v>
      </c>
      <c r="H74" s="204">
        <v>3.1751824817518242</v>
      </c>
      <c r="I74" s="204">
        <v>4.3499999999999996</v>
      </c>
      <c r="J74" s="206">
        <v>199.01</v>
      </c>
      <c r="K74" s="454"/>
      <c r="L74" s="454"/>
      <c r="M74" s="454"/>
      <c r="N74" s="454"/>
      <c r="O74" s="454"/>
      <c r="P74" s="454"/>
      <c r="Q74" s="454"/>
      <c r="R74" s="454"/>
      <c r="S74" s="454"/>
    </row>
    <row r="75" spans="1:19" ht="15.75" thickBot="1">
      <c r="A75" s="1"/>
      <c r="B75" s="495"/>
      <c r="C75" s="185" t="s">
        <v>45</v>
      </c>
      <c r="D75" s="180">
        <v>1.52</v>
      </c>
      <c r="E75" s="179" t="s">
        <v>8</v>
      </c>
      <c r="F75" s="180">
        <v>45.72</v>
      </c>
      <c r="G75" s="263" t="s">
        <v>9</v>
      </c>
      <c r="H75" s="182">
        <v>3.1842105263157894</v>
      </c>
      <c r="I75" s="182">
        <v>4.84</v>
      </c>
      <c r="J75" s="191">
        <v>221.13</v>
      </c>
      <c r="K75" s="454"/>
      <c r="L75" s="454"/>
      <c r="M75" s="454"/>
      <c r="N75" s="454"/>
      <c r="O75" s="454"/>
      <c r="P75" s="454"/>
      <c r="Q75" s="454"/>
      <c r="R75" s="454"/>
      <c r="S75" s="454"/>
    </row>
    <row r="76" spans="1:19">
      <c r="A76" s="1"/>
      <c r="B76" s="494" t="s">
        <v>46</v>
      </c>
      <c r="C76" s="184" t="s">
        <v>47</v>
      </c>
      <c r="D76" s="183">
        <v>1.37</v>
      </c>
      <c r="E76" s="111" t="s">
        <v>8</v>
      </c>
      <c r="F76" s="183">
        <v>45.72</v>
      </c>
      <c r="G76" s="262" t="s">
        <v>9</v>
      </c>
      <c r="H76" s="204">
        <v>3.1751824817518242</v>
      </c>
      <c r="I76" s="204">
        <v>4.3499999999999996</v>
      </c>
      <c r="J76" s="206">
        <v>199.01</v>
      </c>
      <c r="K76" s="454"/>
      <c r="L76" s="454"/>
      <c r="M76" s="454"/>
      <c r="N76" s="454"/>
      <c r="O76" s="454"/>
      <c r="P76" s="454"/>
      <c r="Q76" s="454"/>
      <c r="R76" s="454"/>
      <c r="S76" s="454"/>
    </row>
    <row r="77" spans="1:19" ht="15.75" thickBot="1">
      <c r="A77" s="1"/>
      <c r="B77" s="495"/>
      <c r="C77" s="185" t="s">
        <v>150</v>
      </c>
      <c r="D77" s="180">
        <v>1.52</v>
      </c>
      <c r="E77" s="179" t="s">
        <v>8</v>
      </c>
      <c r="F77" s="180">
        <v>45.72</v>
      </c>
      <c r="G77" s="263" t="s">
        <v>9</v>
      </c>
      <c r="H77" s="182">
        <v>3.1842105263157894</v>
      </c>
      <c r="I77" s="182">
        <v>4.84</v>
      </c>
      <c r="J77" s="191">
        <v>221.13</v>
      </c>
      <c r="K77" s="454"/>
      <c r="L77" s="454"/>
      <c r="M77" s="454"/>
      <c r="N77" s="454"/>
      <c r="O77" s="454"/>
      <c r="P77" s="454"/>
      <c r="Q77" s="454"/>
      <c r="R77" s="454"/>
      <c r="S77" s="454"/>
    </row>
    <row r="78" spans="1:19" ht="15.75" thickBot="1">
      <c r="A78" s="1"/>
      <c r="B78" s="106" t="s">
        <v>48</v>
      </c>
      <c r="C78" s="59"/>
      <c r="D78" s="136"/>
      <c r="E78" s="60"/>
      <c r="F78" s="136"/>
      <c r="G78" s="214"/>
      <c r="H78" s="264"/>
      <c r="I78" s="264"/>
      <c r="J78" s="265"/>
      <c r="K78" s="454"/>
      <c r="L78" s="454"/>
      <c r="M78" s="454"/>
      <c r="N78" s="454"/>
      <c r="O78" s="454"/>
      <c r="P78" s="454"/>
      <c r="Q78" s="454"/>
      <c r="R78" s="454"/>
      <c r="S78" s="454"/>
    </row>
    <row r="79" spans="1:19" ht="15" customHeight="1">
      <c r="A79" s="1"/>
      <c r="B79" s="572" t="s">
        <v>190</v>
      </c>
      <c r="C79" s="184" t="s">
        <v>151</v>
      </c>
      <c r="D79" s="183">
        <v>1.22</v>
      </c>
      <c r="E79" s="111" t="s">
        <v>8</v>
      </c>
      <c r="F79" s="183">
        <v>45.72</v>
      </c>
      <c r="G79" s="262" t="s">
        <v>9</v>
      </c>
      <c r="H79" s="204">
        <f>+I79/D79</f>
        <v>11.360655737704917</v>
      </c>
      <c r="I79" s="204">
        <v>13.86</v>
      </c>
      <c r="J79" s="206">
        <v>633.52</v>
      </c>
      <c r="K79" s="454"/>
      <c r="L79" s="454"/>
      <c r="M79" s="454"/>
      <c r="N79" s="454"/>
      <c r="O79" s="454"/>
      <c r="P79" s="454"/>
      <c r="Q79" s="454"/>
      <c r="R79" s="454"/>
      <c r="S79" s="454"/>
    </row>
    <row r="80" spans="1:19" ht="15" customHeight="1">
      <c r="A80" s="1"/>
      <c r="B80" s="573"/>
      <c r="C80" s="383" t="s">
        <v>49</v>
      </c>
      <c r="D80" s="384">
        <v>1.37</v>
      </c>
      <c r="E80" s="385" t="s">
        <v>8</v>
      </c>
      <c r="F80" s="384">
        <v>45.72</v>
      </c>
      <c r="G80" s="386" t="s">
        <v>9</v>
      </c>
      <c r="H80" s="340">
        <v>11.37956204379562</v>
      </c>
      <c r="I80" s="340">
        <v>15.59</v>
      </c>
      <c r="J80" s="341">
        <v>712.72</v>
      </c>
      <c r="K80" s="454"/>
      <c r="L80" s="454"/>
      <c r="M80" s="454"/>
      <c r="N80" s="454"/>
      <c r="O80" s="454"/>
      <c r="P80" s="454"/>
      <c r="Q80" s="454"/>
      <c r="R80" s="454"/>
      <c r="S80" s="454"/>
    </row>
    <row r="81" spans="1:19" ht="15.75" thickBot="1">
      <c r="A81" s="1"/>
      <c r="B81" s="574"/>
      <c r="C81" s="185" t="s">
        <v>209</v>
      </c>
      <c r="D81" s="180">
        <v>1.52</v>
      </c>
      <c r="E81" s="179" t="s">
        <v>8</v>
      </c>
      <c r="F81" s="180">
        <v>45.72</v>
      </c>
      <c r="G81" s="263" t="s">
        <v>9</v>
      </c>
      <c r="H81" s="182">
        <v>11.394736842105264</v>
      </c>
      <c r="I81" s="182">
        <v>17.32</v>
      </c>
      <c r="J81" s="191">
        <v>791.91</v>
      </c>
      <c r="K81" s="454"/>
      <c r="L81" s="454"/>
      <c r="M81" s="454"/>
      <c r="N81" s="454"/>
      <c r="O81" s="454"/>
      <c r="P81" s="454"/>
      <c r="Q81" s="454"/>
      <c r="R81" s="454"/>
      <c r="S81" s="454"/>
    </row>
    <row r="82" spans="1:19">
      <c r="A82" s="1"/>
      <c r="B82" s="572" t="s">
        <v>202</v>
      </c>
      <c r="C82" s="338" t="s">
        <v>50</v>
      </c>
      <c r="D82" s="183">
        <v>1.22</v>
      </c>
      <c r="E82" s="269" t="s">
        <v>8</v>
      </c>
      <c r="F82" s="183">
        <v>45.72</v>
      </c>
      <c r="G82" s="339" t="s">
        <v>9</v>
      </c>
      <c r="H82" s="204">
        <v>11.360655737704917</v>
      </c>
      <c r="I82" s="204">
        <v>13.86</v>
      </c>
      <c r="J82" s="206">
        <v>633.52</v>
      </c>
      <c r="K82" s="454"/>
      <c r="L82" s="454"/>
      <c r="M82" s="454"/>
      <c r="N82" s="454"/>
      <c r="O82" s="454"/>
      <c r="P82" s="454"/>
      <c r="Q82" s="454"/>
      <c r="R82" s="454"/>
      <c r="S82" s="454"/>
    </row>
    <row r="83" spans="1:19">
      <c r="A83" s="13"/>
      <c r="B83" s="573"/>
      <c r="C83" s="202" t="s">
        <v>51</v>
      </c>
      <c r="D83" s="118">
        <v>1.37</v>
      </c>
      <c r="E83" s="109" t="s">
        <v>8</v>
      </c>
      <c r="F83" s="118">
        <v>45.72</v>
      </c>
      <c r="G83" s="261" t="s">
        <v>9</v>
      </c>
      <c r="H83" s="205">
        <v>11.37956204379562</v>
      </c>
      <c r="I83" s="340">
        <v>15.59</v>
      </c>
      <c r="J83" s="341">
        <v>712.72</v>
      </c>
      <c r="K83" s="454"/>
      <c r="L83" s="454"/>
      <c r="M83" s="454"/>
      <c r="N83" s="454"/>
      <c r="O83" s="454"/>
      <c r="P83" s="454"/>
      <c r="Q83" s="454"/>
      <c r="R83" s="454"/>
      <c r="S83" s="454"/>
    </row>
    <row r="84" spans="1:19" ht="15.75" thickBot="1">
      <c r="A84" s="1"/>
      <c r="B84" s="574"/>
      <c r="C84" s="185" t="s">
        <v>152</v>
      </c>
      <c r="D84" s="180">
        <v>1.52</v>
      </c>
      <c r="E84" s="179" t="s">
        <v>8</v>
      </c>
      <c r="F84" s="180">
        <v>45.72</v>
      </c>
      <c r="G84" s="263" t="s">
        <v>9</v>
      </c>
      <c r="H84" s="182">
        <v>11.394736842105264</v>
      </c>
      <c r="I84" s="182">
        <v>17.32</v>
      </c>
      <c r="J84" s="191">
        <v>791.91</v>
      </c>
      <c r="K84" s="454"/>
      <c r="L84" s="454"/>
      <c r="M84" s="454"/>
      <c r="N84" s="454"/>
      <c r="O84" s="454"/>
      <c r="P84" s="454"/>
      <c r="Q84" s="454"/>
      <c r="R84" s="454"/>
      <c r="S84" s="454"/>
    </row>
    <row r="85" spans="1:19" ht="15.75" thickBot="1">
      <c r="A85" s="485"/>
      <c r="B85" s="106" t="s">
        <v>52</v>
      </c>
      <c r="C85" s="157"/>
      <c r="D85" s="154"/>
      <c r="E85" s="175"/>
      <c r="F85" s="154"/>
      <c r="G85" s="160"/>
      <c r="H85" s="164"/>
      <c r="I85" s="164"/>
      <c r="J85" s="169"/>
      <c r="K85" s="454"/>
      <c r="L85" s="454"/>
      <c r="M85" s="454"/>
      <c r="N85" s="454"/>
      <c r="O85" s="454"/>
      <c r="P85" s="454"/>
      <c r="Q85" s="454"/>
      <c r="R85" s="454"/>
      <c r="S85" s="454"/>
    </row>
    <row r="86" spans="1:19" ht="15.75" thickBot="1">
      <c r="A86" s="485"/>
      <c r="B86" s="267" t="s">
        <v>200</v>
      </c>
      <c r="C86" s="209" t="s">
        <v>53</v>
      </c>
      <c r="D86" s="208">
        <v>1.37</v>
      </c>
      <c r="E86" s="121" t="s">
        <v>8</v>
      </c>
      <c r="F86" s="208">
        <v>45.72</v>
      </c>
      <c r="G86" s="268" t="s">
        <v>9</v>
      </c>
      <c r="H86" s="212">
        <v>8.3795620437956195</v>
      </c>
      <c r="I86" s="212">
        <v>11.48</v>
      </c>
      <c r="J86" s="213">
        <v>525.04999999999995</v>
      </c>
      <c r="K86" s="454"/>
      <c r="L86" s="454"/>
      <c r="M86" s="454"/>
      <c r="N86" s="454"/>
      <c r="O86" s="454"/>
      <c r="P86" s="454"/>
      <c r="Q86" s="454"/>
      <c r="R86" s="454"/>
      <c r="S86" s="454"/>
    </row>
    <row r="87" spans="1:19">
      <c r="A87" s="485"/>
      <c r="B87" s="494" t="s">
        <v>211</v>
      </c>
      <c r="C87" s="184" t="s">
        <v>54</v>
      </c>
      <c r="D87" s="183">
        <v>1.37</v>
      </c>
      <c r="E87" s="111" t="s">
        <v>8</v>
      </c>
      <c r="F87" s="183">
        <v>45.72</v>
      </c>
      <c r="G87" s="262" t="s">
        <v>9</v>
      </c>
      <c r="H87" s="204">
        <v>3.6350364963503652</v>
      </c>
      <c r="I87" s="204">
        <v>4.9800000000000004</v>
      </c>
      <c r="J87" s="206">
        <v>227.88</v>
      </c>
      <c r="K87" s="454"/>
      <c r="L87" s="454"/>
      <c r="M87" s="454"/>
      <c r="N87" s="454"/>
      <c r="O87" s="454"/>
      <c r="P87" s="454"/>
      <c r="Q87" s="454"/>
      <c r="R87" s="454"/>
      <c r="S87" s="454"/>
    </row>
    <row r="88" spans="1:19" ht="15.75" thickBot="1">
      <c r="A88" s="485"/>
      <c r="B88" s="495"/>
      <c r="C88" s="185" t="s">
        <v>55</v>
      </c>
      <c r="D88" s="180">
        <v>1.52</v>
      </c>
      <c r="E88" s="179" t="s">
        <v>8</v>
      </c>
      <c r="F88" s="180">
        <v>45.72</v>
      </c>
      <c r="G88" s="263" t="s">
        <v>9</v>
      </c>
      <c r="H88" s="182">
        <v>4.0789473684210531</v>
      </c>
      <c r="I88" s="182">
        <v>6.2</v>
      </c>
      <c r="J88" s="191">
        <v>283.25</v>
      </c>
      <c r="K88" s="454"/>
      <c r="L88" s="454"/>
      <c r="M88" s="454"/>
      <c r="N88" s="454"/>
      <c r="O88" s="454"/>
      <c r="P88" s="454"/>
      <c r="Q88" s="454"/>
      <c r="R88" s="454"/>
      <c r="S88" s="454"/>
    </row>
    <row r="89" spans="1:19">
      <c r="A89" s="485"/>
      <c r="B89" s="577" t="s">
        <v>203</v>
      </c>
      <c r="C89" s="184">
        <v>1987</v>
      </c>
      <c r="D89" s="183">
        <v>0.76</v>
      </c>
      <c r="E89" s="111" t="s">
        <v>8</v>
      </c>
      <c r="F89" s="183">
        <v>45.72</v>
      </c>
      <c r="G89" s="262" t="s">
        <v>9</v>
      </c>
      <c r="H89" s="204">
        <v>4.0789473684210531</v>
      </c>
      <c r="I89" s="204">
        <v>3.1</v>
      </c>
      <c r="J89" s="206">
        <v>141.6</v>
      </c>
      <c r="K89" s="454"/>
      <c r="L89" s="454"/>
      <c r="M89" s="454"/>
      <c r="N89" s="454"/>
      <c r="O89" s="454"/>
      <c r="P89" s="454"/>
      <c r="Q89" s="454"/>
      <c r="R89" s="454"/>
      <c r="S89" s="454"/>
    </row>
    <row r="90" spans="1:19">
      <c r="A90" s="485"/>
      <c r="B90" s="593"/>
      <c r="C90" s="155" t="s">
        <v>201</v>
      </c>
      <c r="D90" s="153">
        <v>1.37</v>
      </c>
      <c r="E90" s="161" t="s">
        <v>8</v>
      </c>
      <c r="F90" s="153">
        <v>45.72</v>
      </c>
      <c r="G90" s="159" t="s">
        <v>9</v>
      </c>
      <c r="H90" s="163">
        <v>4.0656934306569346</v>
      </c>
      <c r="I90" s="163">
        <v>5.57</v>
      </c>
      <c r="J90" s="168">
        <v>254.88</v>
      </c>
      <c r="K90" s="454"/>
      <c r="L90" s="454"/>
      <c r="M90" s="454"/>
      <c r="N90" s="454"/>
      <c r="O90" s="454"/>
      <c r="P90" s="454"/>
      <c r="Q90" s="454"/>
      <c r="R90" s="454"/>
      <c r="S90" s="454"/>
    </row>
    <row r="91" spans="1:19">
      <c r="A91" s="485"/>
      <c r="B91" s="492"/>
      <c r="C91" s="155" t="s">
        <v>56</v>
      </c>
      <c r="D91" s="153">
        <v>1.37</v>
      </c>
      <c r="E91" s="161" t="s">
        <v>8</v>
      </c>
      <c r="F91" s="153">
        <v>45.72</v>
      </c>
      <c r="G91" s="159" t="s">
        <v>9</v>
      </c>
      <c r="H91" s="163">
        <v>4.0656934306569346</v>
      </c>
      <c r="I91" s="163">
        <v>5.57</v>
      </c>
      <c r="J91" s="168">
        <v>254.88</v>
      </c>
      <c r="K91" s="454"/>
      <c r="L91" s="454"/>
      <c r="M91" s="454"/>
      <c r="N91" s="454"/>
      <c r="O91" s="454"/>
      <c r="P91" s="454"/>
      <c r="Q91" s="454"/>
      <c r="R91" s="454"/>
      <c r="S91" s="454"/>
    </row>
    <row r="92" spans="1:19" ht="15.75" thickBot="1">
      <c r="A92" s="13"/>
      <c r="B92" s="495"/>
      <c r="C92" s="185" t="s">
        <v>57</v>
      </c>
      <c r="D92" s="180">
        <v>1.52</v>
      </c>
      <c r="E92" s="179" t="s">
        <v>8</v>
      </c>
      <c r="F92" s="180">
        <v>45.72</v>
      </c>
      <c r="G92" s="263" t="s">
        <v>9</v>
      </c>
      <c r="H92" s="182">
        <v>4.0789473684210531</v>
      </c>
      <c r="I92" s="182">
        <v>6.2</v>
      </c>
      <c r="J92" s="191">
        <v>283.25</v>
      </c>
      <c r="K92" s="454"/>
      <c r="L92" s="454"/>
      <c r="M92" s="454"/>
      <c r="N92" s="454"/>
      <c r="O92" s="454"/>
      <c r="P92" s="454"/>
      <c r="Q92" s="454"/>
      <c r="R92" s="454"/>
      <c r="S92" s="454"/>
    </row>
    <row r="93" spans="1:19">
      <c r="A93" s="13"/>
      <c r="B93" s="575" t="s">
        <v>212</v>
      </c>
      <c r="C93" s="266" t="s">
        <v>58</v>
      </c>
      <c r="D93" s="183">
        <v>1.22</v>
      </c>
      <c r="E93" s="269" t="s">
        <v>8</v>
      </c>
      <c r="F93" s="183">
        <v>45.72</v>
      </c>
      <c r="G93" s="270" t="s">
        <v>9</v>
      </c>
      <c r="H93" s="204">
        <v>13.729508196721312</v>
      </c>
      <c r="I93" s="204">
        <v>16.75</v>
      </c>
      <c r="J93" s="206">
        <v>765.62</v>
      </c>
      <c r="K93" s="454"/>
      <c r="L93" s="454"/>
      <c r="M93" s="454"/>
      <c r="N93" s="454"/>
      <c r="O93" s="454"/>
      <c r="P93" s="454"/>
      <c r="Q93" s="454"/>
      <c r="R93" s="454"/>
      <c r="S93" s="454"/>
    </row>
    <row r="94" spans="1:19" ht="33" customHeight="1" thickBot="1">
      <c r="A94" s="1"/>
      <c r="B94" s="576"/>
      <c r="C94" s="271" t="s">
        <v>59</v>
      </c>
      <c r="D94" s="180">
        <v>1.52</v>
      </c>
      <c r="E94" s="179" t="s">
        <v>8</v>
      </c>
      <c r="F94" s="180">
        <v>45.72</v>
      </c>
      <c r="G94" s="263" t="s">
        <v>9</v>
      </c>
      <c r="H94" s="182">
        <v>13.769736842105262</v>
      </c>
      <c r="I94" s="182">
        <v>20.93</v>
      </c>
      <c r="J94" s="191">
        <v>956.98</v>
      </c>
      <c r="K94" s="454"/>
      <c r="L94" s="454"/>
      <c r="M94" s="454"/>
      <c r="N94" s="454"/>
      <c r="O94" s="454"/>
      <c r="P94" s="454"/>
      <c r="Q94" s="454"/>
      <c r="R94" s="454"/>
      <c r="S94" s="454"/>
    </row>
    <row r="95" spans="1:19" ht="15.75" thickBot="1">
      <c r="A95" s="1"/>
      <c r="B95" s="267" t="s">
        <v>213</v>
      </c>
      <c r="C95" s="209" t="s">
        <v>60</v>
      </c>
      <c r="D95" s="208">
        <v>1.37</v>
      </c>
      <c r="E95" s="121" t="s">
        <v>8</v>
      </c>
      <c r="F95" s="208">
        <v>45.72</v>
      </c>
      <c r="G95" s="268" t="s">
        <v>9</v>
      </c>
      <c r="H95" s="212">
        <v>8.6423357664233578</v>
      </c>
      <c r="I95" s="212">
        <v>11.84</v>
      </c>
      <c r="J95" s="213">
        <v>541.42999999999995</v>
      </c>
      <c r="K95" s="454"/>
      <c r="L95" s="454"/>
      <c r="M95" s="454"/>
      <c r="N95" s="454"/>
      <c r="O95" s="454"/>
      <c r="P95" s="454"/>
      <c r="Q95" s="454"/>
      <c r="R95" s="454"/>
      <c r="S95" s="454"/>
    </row>
    <row r="96" spans="1:19" ht="15.75" thickBot="1">
      <c r="A96" s="1"/>
      <c r="B96" s="272" t="s">
        <v>205</v>
      </c>
      <c r="C96" s="209">
        <v>1992</v>
      </c>
      <c r="D96" s="208">
        <v>1.37</v>
      </c>
      <c r="E96" s="121" t="s">
        <v>8</v>
      </c>
      <c r="F96" s="208">
        <v>30.48</v>
      </c>
      <c r="G96" s="121" t="s">
        <v>9</v>
      </c>
      <c r="H96" s="125">
        <v>19.70802919708029</v>
      </c>
      <c r="I96" s="125">
        <v>27</v>
      </c>
      <c r="J96" s="273">
        <v>822.96</v>
      </c>
      <c r="K96" s="454"/>
      <c r="L96" s="454"/>
      <c r="M96" s="454"/>
      <c r="N96" s="454"/>
      <c r="O96" s="454"/>
      <c r="P96" s="454"/>
      <c r="Q96" s="454"/>
      <c r="R96" s="454"/>
      <c r="S96" s="454"/>
    </row>
    <row r="97" spans="1:19" ht="15.75" thickBot="1">
      <c r="A97" s="1"/>
      <c r="B97" s="272" t="s">
        <v>188</v>
      </c>
      <c r="C97" s="209" t="s">
        <v>189</v>
      </c>
      <c r="D97" s="208">
        <v>1.37</v>
      </c>
      <c r="E97" s="121" t="s">
        <v>8</v>
      </c>
      <c r="F97" s="122">
        <v>50</v>
      </c>
      <c r="G97" s="121" t="s">
        <v>9</v>
      </c>
      <c r="H97" s="398">
        <v>5700</v>
      </c>
      <c r="I97" s="398">
        <f>+H97*D97</f>
        <v>7809.0000000000009</v>
      </c>
      <c r="J97" s="398">
        <f>+I97*F97</f>
        <v>390450.00000000006</v>
      </c>
      <c r="K97" s="454"/>
      <c r="L97" s="454"/>
      <c r="M97" s="454"/>
      <c r="N97" s="454"/>
      <c r="O97" s="454"/>
      <c r="P97" s="454"/>
      <c r="Q97" s="454"/>
      <c r="R97" s="454"/>
      <c r="S97" s="454"/>
    </row>
    <row r="98" spans="1:19" ht="15.75" thickBot="1">
      <c r="A98" s="1"/>
      <c r="B98" s="106" t="s">
        <v>165</v>
      </c>
      <c r="C98" s="158"/>
      <c r="D98" s="107"/>
      <c r="E98" s="107"/>
      <c r="F98" s="108"/>
      <c r="G98" s="107"/>
      <c r="H98" s="165"/>
      <c r="I98" s="172"/>
      <c r="J98" s="170"/>
      <c r="K98" s="454"/>
      <c r="L98" s="454"/>
      <c r="M98" s="454"/>
      <c r="N98" s="454"/>
      <c r="O98" s="454"/>
      <c r="P98" s="454"/>
      <c r="Q98" s="454"/>
      <c r="R98" s="454"/>
      <c r="S98" s="454"/>
    </row>
    <row r="99" spans="1:19">
      <c r="A99" s="1"/>
      <c r="B99" s="564" t="s">
        <v>61</v>
      </c>
      <c r="C99" s="184">
        <v>2002</v>
      </c>
      <c r="D99" s="183">
        <v>1.07</v>
      </c>
      <c r="E99" s="111" t="s">
        <v>8</v>
      </c>
      <c r="F99" s="112">
        <v>50</v>
      </c>
      <c r="G99" s="111" t="s">
        <v>9</v>
      </c>
      <c r="H99" s="195">
        <v>2600</v>
      </c>
      <c r="I99" s="436">
        <f>+H99*D99</f>
        <v>2782</v>
      </c>
      <c r="J99" s="449">
        <f>+I99*F99</f>
        <v>139100</v>
      </c>
      <c r="K99" s="454"/>
      <c r="L99" s="454"/>
      <c r="M99" s="454"/>
      <c r="N99" s="454"/>
      <c r="O99" s="454"/>
      <c r="P99" s="454"/>
      <c r="Q99" s="454"/>
      <c r="R99" s="454"/>
      <c r="S99" s="454"/>
    </row>
    <row r="100" spans="1:19" ht="15.75" thickBot="1">
      <c r="A100" s="1"/>
      <c r="B100" s="565"/>
      <c r="C100" s="448">
        <v>2004</v>
      </c>
      <c r="D100" s="154">
        <v>1.27</v>
      </c>
      <c r="E100" s="175" t="s">
        <v>8</v>
      </c>
      <c r="F100" s="176">
        <v>50</v>
      </c>
      <c r="G100" s="175" t="s">
        <v>9</v>
      </c>
      <c r="H100" s="436">
        <v>2600</v>
      </c>
      <c r="I100" s="436">
        <f>+H100*D100</f>
        <v>3302</v>
      </c>
      <c r="J100" s="449">
        <f>+I100*F100</f>
        <v>165100</v>
      </c>
      <c r="K100" s="454"/>
      <c r="L100" s="454"/>
      <c r="M100" s="454"/>
      <c r="N100" s="454"/>
      <c r="O100" s="454"/>
      <c r="P100" s="454"/>
      <c r="Q100" s="454"/>
      <c r="R100" s="454"/>
      <c r="S100" s="454"/>
    </row>
    <row r="101" spans="1:19" ht="15.75" thickBot="1">
      <c r="A101" s="1"/>
      <c r="B101" s="450" t="s">
        <v>186</v>
      </c>
      <c r="C101" s="451" t="s">
        <v>187</v>
      </c>
      <c r="D101" s="208">
        <v>1.52</v>
      </c>
      <c r="E101" s="121" t="s">
        <v>8</v>
      </c>
      <c r="F101" s="122">
        <v>50</v>
      </c>
      <c r="G101" s="121" t="s">
        <v>9</v>
      </c>
      <c r="H101" s="398">
        <v>3150</v>
      </c>
      <c r="I101" s="398">
        <f>+H101*D101</f>
        <v>4788</v>
      </c>
      <c r="J101" s="399">
        <f>+I101*F101</f>
        <v>239400</v>
      </c>
      <c r="K101" s="454"/>
      <c r="L101" s="454"/>
      <c r="M101" s="454"/>
      <c r="N101" s="454"/>
      <c r="O101" s="454"/>
      <c r="P101" s="454"/>
      <c r="Q101" s="454"/>
      <c r="R101" s="454"/>
      <c r="S101" s="454"/>
    </row>
    <row r="102" spans="1:19" ht="15.75" thickBot="1">
      <c r="A102" s="434"/>
      <c r="B102" s="496" t="s">
        <v>62</v>
      </c>
      <c r="C102" s="396">
        <v>2001</v>
      </c>
      <c r="D102" s="183">
        <v>1.07</v>
      </c>
      <c r="E102" s="111" t="s">
        <v>8</v>
      </c>
      <c r="F102" s="112">
        <v>50</v>
      </c>
      <c r="G102" s="111" t="s">
        <v>9</v>
      </c>
      <c r="H102" s="195">
        <v>2900</v>
      </c>
      <c r="I102" s="398">
        <f>+H102*D102</f>
        <v>3103</v>
      </c>
      <c r="J102" s="196">
        <v>208650</v>
      </c>
      <c r="K102" s="454"/>
      <c r="L102" s="454"/>
      <c r="M102" s="454"/>
      <c r="N102" s="454"/>
      <c r="O102" s="454"/>
      <c r="P102" s="454"/>
      <c r="Q102" s="454"/>
      <c r="R102" s="454"/>
      <c r="S102" s="454"/>
    </row>
    <row r="103" spans="1:19" ht="15.75" thickBot="1">
      <c r="A103" s="15"/>
      <c r="B103" s="497"/>
      <c r="C103" s="397">
        <v>1796</v>
      </c>
      <c r="D103" s="208">
        <v>1.52</v>
      </c>
      <c r="E103" s="121" t="s">
        <v>8</v>
      </c>
      <c r="F103" s="122">
        <v>50</v>
      </c>
      <c r="G103" s="121" t="s">
        <v>9</v>
      </c>
      <c r="H103" s="195">
        <v>2900</v>
      </c>
      <c r="I103" s="398">
        <f>+H103*D103</f>
        <v>4408</v>
      </c>
      <c r="J103" s="399">
        <f>+I103*F103</f>
        <v>220400</v>
      </c>
      <c r="K103" s="454"/>
      <c r="L103" s="454"/>
      <c r="M103" s="454"/>
      <c r="N103" s="454"/>
      <c r="O103" s="454"/>
      <c r="P103" s="454"/>
      <c r="Q103" s="454"/>
      <c r="R103" s="454"/>
      <c r="S103" s="454"/>
    </row>
    <row r="104" spans="1:19" ht="15.75" thickBot="1">
      <c r="A104" s="1"/>
      <c r="B104" s="342"/>
      <c r="C104" s="64"/>
      <c r="D104" s="129"/>
      <c r="E104" s="275"/>
      <c r="F104" s="130"/>
      <c r="G104" s="276"/>
      <c r="H104" s="343"/>
      <c r="I104" s="343"/>
      <c r="J104" s="74"/>
      <c r="K104" s="454"/>
      <c r="L104" s="454"/>
      <c r="M104" s="454"/>
      <c r="N104" s="454"/>
      <c r="O104" s="454"/>
      <c r="P104" s="454"/>
      <c r="Q104" s="454"/>
      <c r="R104" s="454"/>
      <c r="S104" s="454"/>
    </row>
    <row r="105" spans="1:19" ht="19.5" thickBot="1">
      <c r="A105" s="1"/>
      <c r="B105" s="489" t="s">
        <v>63</v>
      </c>
      <c r="C105" s="490"/>
      <c r="D105" s="490"/>
      <c r="E105" s="490"/>
      <c r="F105" s="490"/>
      <c r="G105" s="490"/>
      <c r="H105" s="490"/>
      <c r="I105" s="490"/>
      <c r="J105" s="491"/>
      <c r="K105" s="454"/>
      <c r="L105" s="454"/>
      <c r="M105" s="454"/>
      <c r="N105" s="454"/>
      <c r="O105" s="454"/>
      <c r="P105" s="454"/>
      <c r="Q105" s="454"/>
      <c r="R105" s="454"/>
      <c r="S105" s="454"/>
    </row>
    <row r="106" spans="1:19" ht="18" thickBot="1">
      <c r="A106" s="1"/>
      <c r="B106" s="281" t="s">
        <v>1</v>
      </c>
      <c r="C106" s="470" t="s">
        <v>2</v>
      </c>
      <c r="D106" s="522" t="s">
        <v>3</v>
      </c>
      <c r="E106" s="523"/>
      <c r="F106" s="523"/>
      <c r="G106" s="524"/>
      <c r="H106" s="57" t="s">
        <v>4</v>
      </c>
      <c r="I106" s="58" t="s">
        <v>5</v>
      </c>
      <c r="J106" s="416" t="s">
        <v>6</v>
      </c>
      <c r="K106" s="454"/>
      <c r="L106" s="454"/>
      <c r="M106" s="454"/>
      <c r="N106" s="454"/>
      <c r="O106" s="454"/>
      <c r="P106" s="454"/>
      <c r="Q106" s="454"/>
      <c r="R106" s="454"/>
      <c r="S106" s="454"/>
    </row>
    <row r="107" spans="1:19" ht="15.75" thickBot="1">
      <c r="A107" s="1"/>
      <c r="B107" s="433" t="s">
        <v>191</v>
      </c>
      <c r="C107" s="350" t="s">
        <v>167</v>
      </c>
      <c r="D107" s="427">
        <v>1.52</v>
      </c>
      <c r="E107" s="428" t="s">
        <v>8</v>
      </c>
      <c r="F107" s="429">
        <v>45.72</v>
      </c>
      <c r="G107" s="430" t="s">
        <v>9</v>
      </c>
      <c r="H107" s="431">
        <f>+I107/D107</f>
        <v>7.8947368421052628</v>
      </c>
      <c r="I107" s="431">
        <v>12</v>
      </c>
      <c r="J107" s="432">
        <v>548.66</v>
      </c>
      <c r="K107" s="454"/>
      <c r="L107" s="454"/>
      <c r="M107" s="454"/>
      <c r="N107" s="454"/>
      <c r="O107" s="454"/>
      <c r="P107" s="454"/>
      <c r="Q107" s="454"/>
      <c r="R107" s="454"/>
      <c r="S107" s="454"/>
    </row>
    <row r="108" spans="1:19">
      <c r="A108" s="1"/>
      <c r="B108" s="492" t="s">
        <v>64</v>
      </c>
      <c r="C108" s="582" t="s">
        <v>65</v>
      </c>
      <c r="D108" s="422">
        <v>1.27</v>
      </c>
      <c r="E108" s="60" t="s">
        <v>8</v>
      </c>
      <c r="F108" s="136">
        <v>45.72</v>
      </c>
      <c r="G108" s="423" t="s">
        <v>9</v>
      </c>
      <c r="H108" s="424">
        <v>4.8267716535433065</v>
      </c>
      <c r="I108" s="425">
        <v>6.13</v>
      </c>
      <c r="J108" s="426">
        <v>280.10000000000002</v>
      </c>
      <c r="K108" s="454"/>
      <c r="L108" s="454"/>
      <c r="M108" s="454"/>
      <c r="N108" s="454"/>
      <c r="O108" s="454"/>
      <c r="P108" s="454"/>
      <c r="Q108" s="454"/>
      <c r="R108" s="454"/>
      <c r="S108" s="454"/>
    </row>
    <row r="109" spans="1:19">
      <c r="A109" s="1"/>
      <c r="B109" s="492"/>
      <c r="C109" s="583" t="s">
        <v>66</v>
      </c>
      <c r="D109" s="174">
        <v>1.37</v>
      </c>
      <c r="E109" s="175" t="s">
        <v>8</v>
      </c>
      <c r="F109" s="154">
        <v>45.72</v>
      </c>
      <c r="G109" s="177" t="s">
        <v>9</v>
      </c>
      <c r="H109" s="164">
        <v>4.8613138686131387</v>
      </c>
      <c r="I109" s="164">
        <v>6.66</v>
      </c>
      <c r="J109" s="169">
        <v>304.54000000000002</v>
      </c>
      <c r="K109" s="454"/>
      <c r="L109" s="454"/>
      <c r="M109" s="454"/>
      <c r="N109" s="454"/>
      <c r="O109" s="454"/>
      <c r="P109" s="454"/>
      <c r="Q109" s="454"/>
      <c r="R109" s="454"/>
      <c r="S109" s="454"/>
    </row>
    <row r="110" spans="1:19" ht="15.75" thickBot="1">
      <c r="A110" s="1"/>
      <c r="B110" s="495"/>
      <c r="C110" s="173" t="s">
        <v>67</v>
      </c>
      <c r="D110" s="178">
        <v>1.52</v>
      </c>
      <c r="E110" s="179" t="s">
        <v>8</v>
      </c>
      <c r="F110" s="180">
        <v>45.72</v>
      </c>
      <c r="G110" s="181" t="s">
        <v>9</v>
      </c>
      <c r="H110" s="182">
        <v>4.8618421052631575</v>
      </c>
      <c r="I110" s="182">
        <v>7.39</v>
      </c>
      <c r="J110" s="191">
        <v>337.89</v>
      </c>
      <c r="K110" s="454"/>
      <c r="L110" s="454"/>
      <c r="M110" s="454"/>
      <c r="N110" s="454"/>
      <c r="O110" s="454"/>
      <c r="P110" s="454"/>
      <c r="Q110" s="454"/>
      <c r="R110" s="454"/>
      <c r="S110" s="454"/>
    </row>
    <row r="111" spans="1:19">
      <c r="A111" s="14"/>
      <c r="B111" s="494" t="s">
        <v>68</v>
      </c>
      <c r="C111" s="584" t="s">
        <v>140</v>
      </c>
      <c r="D111" s="363">
        <v>1.37</v>
      </c>
      <c r="E111" s="364" t="s">
        <v>8</v>
      </c>
      <c r="F111" s="365">
        <v>45.72</v>
      </c>
      <c r="G111" s="366" t="s">
        <v>9</v>
      </c>
      <c r="H111" s="367">
        <f>+I111/D111</f>
        <v>2.9416058394160585</v>
      </c>
      <c r="I111" s="367">
        <v>4.03</v>
      </c>
      <c r="J111" s="368">
        <v>184.17</v>
      </c>
      <c r="K111" s="454"/>
      <c r="L111" s="454"/>
      <c r="M111" s="454"/>
      <c r="N111" s="454"/>
      <c r="O111" s="454"/>
      <c r="P111" s="454"/>
      <c r="Q111" s="454"/>
      <c r="R111" s="454"/>
      <c r="S111" s="454"/>
    </row>
    <row r="112" spans="1:19">
      <c r="A112" s="14"/>
      <c r="B112" s="492"/>
      <c r="C112" s="369" t="s">
        <v>204</v>
      </c>
      <c r="D112" s="370">
        <v>1.52</v>
      </c>
      <c r="E112" s="371" t="s">
        <v>8</v>
      </c>
      <c r="F112" s="372">
        <v>45.72</v>
      </c>
      <c r="G112" s="373" t="s">
        <v>9</v>
      </c>
      <c r="H112" s="374">
        <f>+I112/D112</f>
        <v>2.9407894736842102</v>
      </c>
      <c r="I112" s="374">
        <v>4.47</v>
      </c>
      <c r="J112" s="375">
        <v>204.34</v>
      </c>
      <c r="K112" s="454"/>
      <c r="L112" s="454"/>
      <c r="M112" s="454"/>
      <c r="N112" s="454"/>
      <c r="O112" s="454"/>
      <c r="P112" s="454"/>
      <c r="Q112" s="454"/>
      <c r="R112" s="454"/>
      <c r="S112" s="454"/>
    </row>
    <row r="113" spans="1:19" ht="15.75" thickBot="1">
      <c r="A113" s="14"/>
      <c r="B113" s="495"/>
      <c r="C113" s="218" t="s">
        <v>206</v>
      </c>
      <c r="D113" s="62">
        <v>2.0299999999999998</v>
      </c>
      <c r="E113" s="63" t="s">
        <v>8</v>
      </c>
      <c r="F113" s="138">
        <v>45.72</v>
      </c>
      <c r="G113" s="277" t="s">
        <v>9</v>
      </c>
      <c r="H113" s="278">
        <v>3.6157635467980298</v>
      </c>
      <c r="I113" s="278">
        <v>7.34</v>
      </c>
      <c r="J113" s="279">
        <v>335.62</v>
      </c>
      <c r="K113" s="454"/>
      <c r="L113" s="454"/>
      <c r="M113" s="454"/>
      <c r="N113" s="454"/>
      <c r="O113" s="454"/>
      <c r="P113" s="454"/>
      <c r="Q113" s="454"/>
      <c r="R113" s="454"/>
      <c r="S113" s="454"/>
    </row>
    <row r="114" spans="1:19" ht="15.75" thickBot="1">
      <c r="A114" s="1"/>
      <c r="B114" s="411" t="s">
        <v>69</v>
      </c>
      <c r="C114" s="471" t="s">
        <v>137</v>
      </c>
      <c r="D114" s="468">
        <v>2.0299999999999998</v>
      </c>
      <c r="E114" s="469" t="s">
        <v>8</v>
      </c>
      <c r="F114" s="469">
        <v>45.72</v>
      </c>
      <c r="G114" s="472" t="s">
        <v>9</v>
      </c>
      <c r="H114" s="471">
        <v>3.6157635467980298</v>
      </c>
      <c r="I114" s="471">
        <v>7.34</v>
      </c>
      <c r="J114" s="472">
        <v>335.62</v>
      </c>
      <c r="K114" s="454"/>
      <c r="L114" s="454"/>
      <c r="M114" s="454"/>
      <c r="N114" s="454"/>
      <c r="O114" s="454"/>
      <c r="P114" s="454"/>
      <c r="Q114" s="454"/>
      <c r="R114" s="454"/>
      <c r="S114" s="454"/>
    </row>
    <row r="115" spans="1:19">
      <c r="A115" s="1"/>
      <c r="B115" s="494" t="s">
        <v>214</v>
      </c>
      <c r="C115" s="585" t="s">
        <v>199</v>
      </c>
      <c r="D115" s="186">
        <v>1.37</v>
      </c>
      <c r="E115" s="111" t="s">
        <v>8</v>
      </c>
      <c r="F115" s="183">
        <v>45.72</v>
      </c>
      <c r="G115" s="187" t="s">
        <v>9</v>
      </c>
      <c r="H115" s="204">
        <v>5.10948905109489</v>
      </c>
      <c r="I115" s="204">
        <v>7</v>
      </c>
      <c r="J115" s="206">
        <v>320.14</v>
      </c>
      <c r="K115" s="454"/>
      <c r="L115" s="454"/>
      <c r="M115" s="454"/>
      <c r="N115" s="454"/>
      <c r="O115" s="454"/>
      <c r="P115" s="454"/>
      <c r="Q115" s="454"/>
      <c r="R115" s="454"/>
      <c r="S115" s="454"/>
    </row>
    <row r="116" spans="1:19" ht="15.75" thickBot="1">
      <c r="A116" s="1"/>
      <c r="B116" s="495"/>
      <c r="C116" s="357" t="s">
        <v>139</v>
      </c>
      <c r="D116" s="358">
        <v>1.52</v>
      </c>
      <c r="E116" s="359" t="s">
        <v>8</v>
      </c>
      <c r="F116" s="360">
        <v>45.72</v>
      </c>
      <c r="G116" s="361" t="s">
        <v>9</v>
      </c>
      <c r="H116" s="362">
        <f>+I116/D116</f>
        <v>5.1118421052631575</v>
      </c>
      <c r="I116" s="362">
        <v>7.77</v>
      </c>
      <c r="J116" s="362">
        <v>355.18</v>
      </c>
      <c r="K116" s="454"/>
      <c r="L116" s="454"/>
      <c r="M116" s="454"/>
      <c r="N116" s="454"/>
      <c r="O116" s="454"/>
      <c r="P116" s="454"/>
      <c r="Q116" s="454"/>
      <c r="R116" s="454"/>
      <c r="S116" s="454"/>
    </row>
    <row r="117" spans="1:19" ht="15.75" thickBot="1">
      <c r="A117" s="1"/>
      <c r="B117" s="410" t="s">
        <v>148</v>
      </c>
      <c r="C117" s="586" t="s">
        <v>149</v>
      </c>
      <c r="D117" s="378">
        <v>1.52</v>
      </c>
      <c r="E117" s="379" t="s">
        <v>8</v>
      </c>
      <c r="F117" s="380">
        <v>45.72</v>
      </c>
      <c r="G117" s="381" t="s">
        <v>9</v>
      </c>
      <c r="H117" s="382">
        <f>+I117/D117</f>
        <v>13.243421052631579</v>
      </c>
      <c r="I117" s="382">
        <v>20.13</v>
      </c>
      <c r="J117" s="377">
        <v>920.35</v>
      </c>
      <c r="K117" s="454"/>
      <c r="L117" s="454"/>
      <c r="M117" s="454"/>
      <c r="N117" s="454"/>
      <c r="O117" s="454"/>
      <c r="P117" s="454"/>
      <c r="Q117" s="454"/>
      <c r="R117" s="454"/>
      <c r="S117" s="454"/>
    </row>
    <row r="118" spans="1:19" ht="19.5" thickBot="1">
      <c r="A118" s="1"/>
      <c r="B118" s="417" t="s">
        <v>70</v>
      </c>
      <c r="C118" s="587"/>
      <c r="D118" s="28"/>
      <c r="E118" s="27"/>
      <c r="F118" s="39"/>
      <c r="G118" s="27"/>
      <c r="H118" s="27"/>
      <c r="I118" s="27"/>
      <c r="J118" s="29"/>
      <c r="K118" s="454"/>
      <c r="L118" s="454"/>
      <c r="M118" s="454"/>
      <c r="N118" s="454"/>
      <c r="O118" s="454"/>
      <c r="P118" s="454"/>
      <c r="Q118" s="454"/>
      <c r="R118" s="454"/>
      <c r="S118" s="454"/>
    </row>
    <row r="119" spans="1:19">
      <c r="A119" s="1"/>
      <c r="B119" s="110" t="s">
        <v>215</v>
      </c>
      <c r="C119" s="184">
        <v>2747</v>
      </c>
      <c r="D119" s="186">
        <v>1.07</v>
      </c>
      <c r="E119" s="111" t="s">
        <v>8</v>
      </c>
      <c r="F119" s="112">
        <v>50</v>
      </c>
      <c r="G119" s="187" t="s">
        <v>9</v>
      </c>
      <c r="H119" s="189">
        <v>2.6542056074766354</v>
      </c>
      <c r="I119" s="189">
        <v>2.84</v>
      </c>
      <c r="J119" s="190">
        <v>142</v>
      </c>
      <c r="K119" s="454"/>
      <c r="L119" s="454"/>
      <c r="M119" s="454"/>
      <c r="N119" s="454"/>
      <c r="O119" s="454"/>
      <c r="P119" s="454"/>
      <c r="Q119" s="454"/>
      <c r="R119" s="454"/>
      <c r="S119" s="454"/>
    </row>
    <row r="120" spans="1:19" ht="15.75" thickBot="1">
      <c r="A120" s="13"/>
      <c r="B120" s="113" t="s">
        <v>71</v>
      </c>
      <c r="C120" s="185" t="s">
        <v>72</v>
      </c>
      <c r="D120" s="178">
        <v>1.52</v>
      </c>
      <c r="E120" s="179" t="s">
        <v>8</v>
      </c>
      <c r="F120" s="188">
        <v>50</v>
      </c>
      <c r="G120" s="181" t="s">
        <v>9</v>
      </c>
      <c r="H120" s="182">
        <v>4.17</v>
      </c>
      <c r="I120" s="182">
        <v>6.34</v>
      </c>
      <c r="J120" s="191">
        <v>317.20999999999998</v>
      </c>
      <c r="K120" s="454"/>
      <c r="L120" s="454"/>
      <c r="M120" s="454"/>
      <c r="N120" s="454"/>
      <c r="O120" s="454"/>
      <c r="P120" s="454"/>
      <c r="Q120" s="454"/>
      <c r="R120" s="454"/>
      <c r="S120" s="454"/>
    </row>
    <row r="121" spans="1:19" ht="15.75" thickBot="1">
      <c r="A121" s="13"/>
      <c r="B121" s="114"/>
      <c r="C121" s="41"/>
      <c r="D121" s="60"/>
      <c r="E121" s="41"/>
      <c r="F121" s="115"/>
      <c r="G121" s="41"/>
      <c r="H121" s="41"/>
      <c r="I121" s="41"/>
      <c r="J121" s="116"/>
      <c r="K121" s="454"/>
      <c r="L121" s="454"/>
      <c r="M121" s="454"/>
      <c r="N121" s="454"/>
      <c r="O121" s="454"/>
      <c r="P121" s="454"/>
      <c r="Q121" s="454"/>
      <c r="R121" s="454"/>
      <c r="S121" s="454"/>
    </row>
    <row r="122" spans="1:19" ht="19.5" thickBot="1">
      <c r="A122" s="13"/>
      <c r="B122" s="489" t="s">
        <v>73</v>
      </c>
      <c r="C122" s="490"/>
      <c r="D122" s="490"/>
      <c r="E122" s="490"/>
      <c r="F122" s="490"/>
      <c r="G122" s="490"/>
      <c r="H122" s="490"/>
      <c r="I122" s="490"/>
      <c r="J122" s="491"/>
      <c r="K122" s="454"/>
      <c r="L122" s="454"/>
      <c r="M122" s="454"/>
      <c r="N122" s="454"/>
      <c r="O122" s="454"/>
      <c r="P122" s="454"/>
      <c r="Q122" s="454"/>
      <c r="R122" s="454"/>
      <c r="S122" s="454"/>
    </row>
    <row r="123" spans="1:19" ht="18" thickBot="1">
      <c r="A123" s="13"/>
      <c r="B123" s="117" t="s">
        <v>1</v>
      </c>
      <c r="C123" s="470" t="s">
        <v>2</v>
      </c>
      <c r="D123" s="509" t="s">
        <v>3</v>
      </c>
      <c r="E123" s="510"/>
      <c r="F123" s="510"/>
      <c r="G123" s="511"/>
      <c r="H123" s="57" t="s">
        <v>4</v>
      </c>
      <c r="I123" s="58" t="s">
        <v>5</v>
      </c>
      <c r="J123" s="58" t="s">
        <v>6</v>
      </c>
      <c r="K123" s="454"/>
      <c r="L123" s="454"/>
      <c r="M123" s="454"/>
      <c r="N123" s="454"/>
      <c r="O123" s="454"/>
      <c r="P123" s="454"/>
      <c r="Q123" s="454"/>
      <c r="R123" s="454"/>
      <c r="S123" s="454"/>
    </row>
    <row r="124" spans="1:19" ht="15.75" thickBot="1">
      <c r="A124" s="13"/>
      <c r="B124" s="117" t="s">
        <v>166</v>
      </c>
      <c r="C124" s="470"/>
      <c r="D124" s="415"/>
      <c r="E124" s="414"/>
      <c r="F124" s="414"/>
      <c r="G124" s="416"/>
      <c r="H124" s="57"/>
      <c r="I124" s="58"/>
      <c r="J124" s="58"/>
      <c r="K124" s="454"/>
      <c r="L124" s="454"/>
      <c r="M124" s="454"/>
      <c r="N124" s="454"/>
      <c r="O124" s="454"/>
      <c r="P124" s="454"/>
      <c r="Q124" s="454"/>
      <c r="R124" s="454"/>
      <c r="S124" s="454"/>
    </row>
    <row r="125" spans="1:19">
      <c r="A125" s="13"/>
      <c r="B125" s="554" t="s">
        <v>216</v>
      </c>
      <c r="C125" s="202">
        <v>1795</v>
      </c>
      <c r="D125" s="199">
        <v>0.91</v>
      </c>
      <c r="E125" s="109" t="s">
        <v>8</v>
      </c>
      <c r="F125" s="322">
        <v>50</v>
      </c>
      <c r="G125" s="200" t="s">
        <v>9</v>
      </c>
      <c r="H125" s="274">
        <v>2000</v>
      </c>
      <c r="I125" s="274">
        <f>+H125*D125</f>
        <v>1820</v>
      </c>
      <c r="J125" s="274">
        <f>+I125*F125</f>
        <v>91000</v>
      </c>
      <c r="K125" s="454"/>
      <c r="L125" s="454"/>
      <c r="M125" s="454"/>
      <c r="N125" s="454"/>
      <c r="O125" s="454"/>
      <c r="P125" s="454"/>
      <c r="Q125" s="454"/>
      <c r="R125" s="454"/>
      <c r="S125" s="454"/>
    </row>
    <row r="126" spans="1:19">
      <c r="A126" s="15"/>
      <c r="B126" s="555"/>
      <c r="C126" s="202">
        <v>1771</v>
      </c>
      <c r="D126" s="199">
        <v>1.06</v>
      </c>
      <c r="E126" s="109" t="s">
        <v>8</v>
      </c>
      <c r="F126" s="322">
        <v>50</v>
      </c>
      <c r="G126" s="200" t="s">
        <v>9</v>
      </c>
      <c r="H126" s="274">
        <v>2000</v>
      </c>
      <c r="I126" s="274">
        <v>3074</v>
      </c>
      <c r="J126" s="274">
        <v>153700</v>
      </c>
      <c r="K126" s="454"/>
      <c r="L126" s="454"/>
      <c r="M126" s="454"/>
      <c r="N126" s="454"/>
      <c r="O126" s="454"/>
      <c r="P126" s="454"/>
      <c r="Q126" s="454"/>
      <c r="R126" s="454"/>
      <c r="S126" s="454"/>
    </row>
    <row r="127" spans="1:19" ht="15.75" thickBot="1">
      <c r="A127" s="1"/>
      <c r="B127" s="556"/>
      <c r="C127" s="185">
        <v>1798</v>
      </c>
      <c r="D127" s="178">
        <v>1.27</v>
      </c>
      <c r="E127" s="179" t="s">
        <v>8</v>
      </c>
      <c r="F127" s="188">
        <v>50</v>
      </c>
      <c r="G127" s="181" t="s">
        <v>9</v>
      </c>
      <c r="H127" s="167">
        <v>2000</v>
      </c>
      <c r="I127" s="167">
        <v>3683</v>
      </c>
      <c r="J127" s="167">
        <v>184150</v>
      </c>
      <c r="K127" s="454"/>
      <c r="L127" s="454"/>
      <c r="M127" s="454"/>
      <c r="N127" s="454"/>
      <c r="O127" s="454"/>
      <c r="P127" s="454"/>
      <c r="Q127" s="454"/>
      <c r="R127" s="454"/>
      <c r="S127" s="454"/>
    </row>
    <row r="128" spans="1:19" ht="17.25" thickBot="1">
      <c r="A128" s="1"/>
      <c r="B128" s="353" t="s">
        <v>74</v>
      </c>
      <c r="C128" s="588"/>
      <c r="D128" s="197"/>
      <c r="E128" s="60"/>
      <c r="F128" s="354"/>
      <c r="G128" s="198"/>
      <c r="H128" s="355"/>
      <c r="I128" s="355"/>
      <c r="J128" s="356"/>
      <c r="K128" s="454"/>
      <c r="L128" s="454"/>
      <c r="M128" s="454"/>
      <c r="N128" s="454"/>
      <c r="O128" s="454"/>
      <c r="P128" s="454"/>
      <c r="Q128" s="454"/>
      <c r="R128" s="454"/>
      <c r="S128" s="454"/>
    </row>
    <row r="129" spans="1:19" ht="15" customHeight="1">
      <c r="A129" s="1"/>
      <c r="B129" s="494" t="s">
        <v>217</v>
      </c>
      <c r="C129" s="266" t="s">
        <v>195</v>
      </c>
      <c r="D129" s="186">
        <v>0.76</v>
      </c>
      <c r="E129" s="111" t="s">
        <v>8</v>
      </c>
      <c r="F129" s="183">
        <v>45.72</v>
      </c>
      <c r="G129" s="187" t="s">
        <v>9</v>
      </c>
      <c r="H129" s="204">
        <f>+I129/D129</f>
        <v>10.776315789473683</v>
      </c>
      <c r="I129" s="204">
        <v>8.19</v>
      </c>
      <c r="J129" s="204">
        <v>374.32</v>
      </c>
      <c r="K129" s="454"/>
      <c r="L129" s="454"/>
      <c r="M129" s="454"/>
      <c r="N129" s="454"/>
      <c r="O129" s="454"/>
      <c r="P129" s="454"/>
      <c r="Q129" s="454"/>
      <c r="R129" s="454"/>
      <c r="S129" s="454"/>
    </row>
    <row r="130" spans="1:19">
      <c r="A130" s="1"/>
      <c r="B130" s="492"/>
      <c r="C130" s="156" t="s">
        <v>143</v>
      </c>
      <c r="D130" s="192">
        <v>1.22</v>
      </c>
      <c r="E130" s="161" t="s">
        <v>8</v>
      </c>
      <c r="F130" s="153">
        <v>45.72</v>
      </c>
      <c r="G130" s="194" t="s">
        <v>9</v>
      </c>
      <c r="H130" s="163">
        <v>10.74</v>
      </c>
      <c r="I130" s="163">
        <v>13.1</v>
      </c>
      <c r="J130" s="163">
        <v>598.91999999999996</v>
      </c>
      <c r="K130" s="454"/>
      <c r="L130" s="454"/>
      <c r="M130" s="454"/>
      <c r="N130" s="454"/>
      <c r="O130" s="454"/>
      <c r="P130" s="454"/>
      <c r="Q130" s="454"/>
      <c r="R130" s="454"/>
      <c r="S130" s="454"/>
    </row>
    <row r="131" spans="1:19">
      <c r="A131" s="1"/>
      <c r="B131" s="492"/>
      <c r="C131" s="156" t="s">
        <v>144</v>
      </c>
      <c r="D131" s="192">
        <v>1.22</v>
      </c>
      <c r="E131" s="161" t="s">
        <v>8</v>
      </c>
      <c r="F131" s="153">
        <v>45.72</v>
      </c>
      <c r="G131" s="194" t="s">
        <v>9</v>
      </c>
      <c r="H131" s="163">
        <v>10.74</v>
      </c>
      <c r="I131" s="163">
        <v>13.1</v>
      </c>
      <c r="J131" s="163">
        <v>598.91999999999996</v>
      </c>
      <c r="K131" s="454"/>
      <c r="L131" s="454"/>
      <c r="M131" s="454"/>
      <c r="N131" s="454"/>
      <c r="O131" s="454"/>
      <c r="P131" s="454"/>
      <c r="Q131" s="454"/>
      <c r="R131" s="454"/>
      <c r="S131" s="454"/>
    </row>
    <row r="132" spans="1:19" ht="15.75" thickBot="1">
      <c r="A132" s="1"/>
      <c r="B132" s="495"/>
      <c r="C132" s="271" t="s">
        <v>192</v>
      </c>
      <c r="D132" s="178">
        <v>1.37</v>
      </c>
      <c r="E132" s="179" t="s">
        <v>8</v>
      </c>
      <c r="F132" s="180">
        <v>45.72</v>
      </c>
      <c r="G132" s="181" t="s">
        <v>9</v>
      </c>
      <c r="H132" s="182">
        <v>10.759124087591241</v>
      </c>
      <c r="I132" s="182">
        <v>14.74</v>
      </c>
      <c r="J132" s="182">
        <v>673.8</v>
      </c>
      <c r="K132" s="454"/>
      <c r="L132" s="454"/>
      <c r="M132" s="454"/>
      <c r="N132" s="454"/>
      <c r="O132" s="454"/>
      <c r="P132" s="454"/>
      <c r="Q132" s="454"/>
      <c r="R132" s="454"/>
      <c r="S132" s="454"/>
    </row>
    <row r="133" spans="1:19" ht="15" customHeight="1">
      <c r="A133" s="13"/>
      <c r="B133" s="492" t="s">
        <v>218</v>
      </c>
      <c r="C133" s="202" t="s">
        <v>76</v>
      </c>
      <c r="D133" s="199">
        <v>0.91</v>
      </c>
      <c r="E133" s="109" t="s">
        <v>8</v>
      </c>
      <c r="F133" s="118">
        <v>45.72</v>
      </c>
      <c r="G133" s="200" t="s">
        <v>9</v>
      </c>
      <c r="H133" s="205">
        <v>12.703296703296703</v>
      </c>
      <c r="I133" s="205">
        <v>11.56</v>
      </c>
      <c r="J133" s="205">
        <v>528.47</v>
      </c>
      <c r="K133" s="454"/>
      <c r="L133" s="454"/>
      <c r="M133" s="454"/>
      <c r="N133" s="454"/>
      <c r="O133" s="454"/>
      <c r="P133" s="454"/>
      <c r="Q133" s="454"/>
      <c r="R133" s="454"/>
      <c r="S133" s="454"/>
    </row>
    <row r="134" spans="1:19">
      <c r="A134" s="13"/>
      <c r="B134" s="492"/>
      <c r="C134" s="202" t="s">
        <v>145</v>
      </c>
      <c r="D134" s="192">
        <v>1.37</v>
      </c>
      <c r="E134" s="161" t="s">
        <v>8</v>
      </c>
      <c r="F134" s="153">
        <v>45.72</v>
      </c>
      <c r="G134" s="194" t="s">
        <v>9</v>
      </c>
      <c r="H134" s="163">
        <v>10.759124087591241</v>
      </c>
      <c r="I134" s="163">
        <v>14.74</v>
      </c>
      <c r="J134" s="163">
        <v>673.8</v>
      </c>
      <c r="K134" s="454"/>
      <c r="L134" s="454"/>
      <c r="M134" s="454"/>
      <c r="N134" s="454"/>
      <c r="O134" s="454"/>
      <c r="P134" s="454"/>
      <c r="Q134" s="454"/>
      <c r="R134" s="454"/>
      <c r="S134" s="454"/>
    </row>
    <row r="135" spans="1:19" ht="15.75" thickBot="1">
      <c r="A135" s="13"/>
      <c r="B135" s="495"/>
      <c r="C135" s="185" t="s">
        <v>75</v>
      </c>
      <c r="D135" s="178">
        <v>1.52</v>
      </c>
      <c r="E135" s="179" t="s">
        <v>8</v>
      </c>
      <c r="F135" s="180">
        <v>45.72</v>
      </c>
      <c r="G135" s="181" t="s">
        <v>9</v>
      </c>
      <c r="H135" s="182">
        <v>10.776315789473683</v>
      </c>
      <c r="I135" s="182">
        <v>16.38</v>
      </c>
      <c r="J135" s="182">
        <v>748.67</v>
      </c>
      <c r="K135" s="454"/>
      <c r="L135" s="454"/>
      <c r="M135" s="454"/>
      <c r="N135" s="454"/>
      <c r="O135" s="454"/>
      <c r="P135" s="454"/>
      <c r="Q135" s="454"/>
      <c r="R135" s="454"/>
      <c r="S135" s="454"/>
    </row>
    <row r="136" spans="1:19">
      <c r="A136" s="13"/>
      <c r="B136" s="492" t="s">
        <v>219</v>
      </c>
      <c r="C136" s="155" t="s">
        <v>77</v>
      </c>
      <c r="D136" s="192">
        <v>0.76</v>
      </c>
      <c r="E136" s="161" t="s">
        <v>8</v>
      </c>
      <c r="F136" s="153">
        <v>45.72</v>
      </c>
      <c r="G136" s="194" t="s">
        <v>9</v>
      </c>
      <c r="H136" s="163">
        <v>4.6900000000000004</v>
      </c>
      <c r="I136" s="163">
        <v>3.56</v>
      </c>
      <c r="J136" s="163">
        <v>162.91</v>
      </c>
      <c r="K136" s="454"/>
      <c r="L136" s="454"/>
      <c r="M136" s="454"/>
      <c r="N136" s="454"/>
      <c r="O136" s="454"/>
      <c r="P136" s="454"/>
      <c r="Q136" s="454"/>
      <c r="R136" s="454"/>
      <c r="S136" s="454"/>
    </row>
    <row r="137" spans="1:19">
      <c r="A137" s="13"/>
      <c r="B137" s="492"/>
      <c r="C137" s="157" t="s">
        <v>146</v>
      </c>
      <c r="D137" s="192">
        <v>1.22</v>
      </c>
      <c r="E137" s="161" t="s">
        <v>8</v>
      </c>
      <c r="F137" s="153">
        <v>45.72</v>
      </c>
      <c r="G137" s="194" t="s">
        <v>9</v>
      </c>
      <c r="H137" s="164">
        <v>4.6900000000000004</v>
      </c>
      <c r="I137" s="164">
        <v>5.7</v>
      </c>
      <c r="J137" s="164">
        <v>260.67</v>
      </c>
      <c r="K137" s="454"/>
      <c r="L137" s="454"/>
      <c r="M137" s="454"/>
      <c r="N137" s="454"/>
      <c r="O137" s="454"/>
      <c r="P137" s="454"/>
      <c r="Q137" s="454"/>
      <c r="R137" s="454"/>
      <c r="S137" s="454"/>
    </row>
    <row r="138" spans="1:19">
      <c r="A138" s="13"/>
      <c r="B138" s="492"/>
      <c r="C138" s="157" t="s">
        <v>147</v>
      </c>
      <c r="D138" s="174">
        <v>1.37</v>
      </c>
      <c r="E138" s="175" t="s">
        <v>8</v>
      </c>
      <c r="F138" s="154">
        <v>45.72</v>
      </c>
      <c r="G138" s="177" t="s">
        <v>9</v>
      </c>
      <c r="H138" s="164">
        <f>+I138/D138</f>
        <v>4.6788321167883211</v>
      </c>
      <c r="I138" s="164">
        <v>6.41</v>
      </c>
      <c r="J138" s="164">
        <v>293.26</v>
      </c>
      <c r="K138" s="454"/>
      <c r="L138" s="454"/>
      <c r="M138" s="454"/>
      <c r="N138" s="454"/>
      <c r="O138" s="454"/>
      <c r="P138" s="454"/>
      <c r="Q138" s="454"/>
      <c r="R138" s="454"/>
      <c r="S138" s="454"/>
    </row>
    <row r="139" spans="1:19" ht="15.75" thickBot="1">
      <c r="A139" s="14"/>
      <c r="B139" s="493"/>
      <c r="C139" s="185" t="s">
        <v>78</v>
      </c>
      <c r="D139" s="178">
        <v>1.52</v>
      </c>
      <c r="E139" s="179" t="s">
        <v>8</v>
      </c>
      <c r="F139" s="180">
        <v>45.72</v>
      </c>
      <c r="G139" s="181" t="s">
        <v>9</v>
      </c>
      <c r="H139" s="182">
        <v>4.6907894736842106</v>
      </c>
      <c r="I139" s="182">
        <v>7.13</v>
      </c>
      <c r="J139" s="182">
        <v>325.81</v>
      </c>
      <c r="K139" s="454"/>
      <c r="L139" s="454"/>
      <c r="M139" s="454"/>
      <c r="N139" s="454"/>
      <c r="O139" s="454"/>
      <c r="P139" s="454"/>
      <c r="Q139" s="454"/>
      <c r="R139" s="454"/>
      <c r="S139" s="454"/>
    </row>
    <row r="140" spans="1:19" ht="15.75" thickBot="1">
      <c r="A140" s="14"/>
      <c r="B140" s="119" t="s">
        <v>79</v>
      </c>
      <c r="C140" s="201"/>
      <c r="D140" s="197"/>
      <c r="E140" s="60"/>
      <c r="F140" s="136"/>
      <c r="G140" s="198"/>
      <c r="H140" s="203"/>
      <c r="I140" s="203"/>
      <c r="J140" s="207"/>
      <c r="K140" s="454"/>
      <c r="L140" s="454"/>
      <c r="M140" s="454"/>
      <c r="N140" s="454"/>
      <c r="O140" s="454"/>
      <c r="P140" s="454"/>
      <c r="Q140" s="454"/>
      <c r="R140" s="454"/>
      <c r="S140" s="454"/>
    </row>
    <row r="141" spans="1:19" ht="15.75" thickBot="1">
      <c r="A141" s="14"/>
      <c r="B141" s="120" t="s">
        <v>220</v>
      </c>
      <c r="C141" s="209">
        <v>1786</v>
      </c>
      <c r="D141" s="210">
        <v>1.52</v>
      </c>
      <c r="E141" s="121" t="s">
        <v>8</v>
      </c>
      <c r="F141" s="122">
        <v>50</v>
      </c>
      <c r="G141" s="211" t="s">
        <v>9</v>
      </c>
      <c r="H141" s="212">
        <v>5.4736842105263159</v>
      </c>
      <c r="I141" s="212">
        <v>8.32</v>
      </c>
      <c r="J141" s="213">
        <v>380.3</v>
      </c>
      <c r="K141" s="454"/>
      <c r="L141" s="454"/>
      <c r="M141" s="454"/>
      <c r="N141" s="454"/>
      <c r="O141" s="454"/>
      <c r="P141" s="454"/>
      <c r="Q141" s="454"/>
      <c r="R141" s="454"/>
      <c r="S141" s="454"/>
    </row>
    <row r="142" spans="1:19" ht="15.75" thickBot="1">
      <c r="A142" s="13"/>
      <c r="B142" s="120" t="s">
        <v>221</v>
      </c>
      <c r="C142" s="209" t="s">
        <v>138</v>
      </c>
      <c r="D142" s="210">
        <v>1.52</v>
      </c>
      <c r="E142" s="121" t="s">
        <v>8</v>
      </c>
      <c r="F142" s="122">
        <v>50</v>
      </c>
      <c r="G142" s="211" t="s">
        <v>9</v>
      </c>
      <c r="H142" s="212">
        <v>5.4736842105263159</v>
      </c>
      <c r="I142" s="212">
        <v>8.32</v>
      </c>
      <c r="J142" s="213">
        <v>380.3</v>
      </c>
      <c r="K142" s="454"/>
      <c r="L142" s="454"/>
      <c r="M142" s="454"/>
      <c r="N142" s="454"/>
      <c r="O142" s="454"/>
      <c r="P142" s="454"/>
      <c r="Q142" s="454"/>
      <c r="R142" s="454"/>
      <c r="S142" s="454"/>
    </row>
    <row r="143" spans="1:19" ht="15.75" thickBot="1">
      <c r="A143" s="13"/>
      <c r="B143" s="3"/>
      <c r="C143" s="589"/>
      <c r="D143" s="2"/>
      <c r="E143" s="3"/>
      <c r="F143" s="30"/>
      <c r="G143" s="3"/>
      <c r="H143" s="4"/>
      <c r="I143" s="2"/>
      <c r="J143" s="2"/>
      <c r="K143" s="454"/>
      <c r="L143" s="454"/>
      <c r="M143" s="454"/>
      <c r="N143" s="454"/>
      <c r="O143" s="454"/>
      <c r="P143" s="454"/>
      <c r="Q143" s="454"/>
      <c r="R143" s="454"/>
      <c r="S143" s="454"/>
    </row>
    <row r="144" spans="1:19" ht="19.5" thickBot="1">
      <c r="A144" s="13"/>
      <c r="B144" s="489" t="s">
        <v>80</v>
      </c>
      <c r="C144" s="490"/>
      <c r="D144" s="490"/>
      <c r="E144" s="490"/>
      <c r="F144" s="490"/>
      <c r="G144" s="490"/>
      <c r="H144" s="491"/>
      <c r="I144" s="10"/>
      <c r="J144" s="10"/>
      <c r="K144" s="454"/>
      <c r="L144" s="454"/>
      <c r="M144" s="454"/>
      <c r="N144" s="454"/>
      <c r="O144" s="454"/>
      <c r="P144" s="454"/>
      <c r="Q144" s="454"/>
      <c r="R144" s="454"/>
      <c r="S144" s="454"/>
    </row>
    <row r="145" spans="1:19">
      <c r="A145" s="13"/>
      <c r="B145" s="216" t="s">
        <v>1</v>
      </c>
      <c r="C145" s="590" t="s">
        <v>2</v>
      </c>
      <c r="D145" s="486" t="s">
        <v>3</v>
      </c>
      <c r="E145" s="487"/>
      <c r="F145" s="487"/>
      <c r="G145" s="488"/>
      <c r="H145" s="282" t="s">
        <v>81</v>
      </c>
      <c r="I145" s="5"/>
      <c r="J145" s="5"/>
      <c r="K145" s="454"/>
      <c r="L145" s="454"/>
      <c r="M145" s="454"/>
      <c r="N145" s="454"/>
      <c r="O145" s="454"/>
      <c r="P145" s="454"/>
      <c r="Q145" s="454"/>
      <c r="R145" s="454"/>
      <c r="S145" s="454"/>
    </row>
    <row r="146" spans="1:19">
      <c r="A146" s="13"/>
      <c r="B146" s="134" t="s">
        <v>82</v>
      </c>
      <c r="C146" s="155" t="s">
        <v>136</v>
      </c>
      <c r="D146" s="192">
        <v>1</v>
      </c>
      <c r="E146" s="153" t="s">
        <v>8</v>
      </c>
      <c r="F146" s="153">
        <v>2.44</v>
      </c>
      <c r="G146" s="284" t="s">
        <v>9</v>
      </c>
      <c r="H146" s="285">
        <v>15500</v>
      </c>
      <c r="I146" s="6"/>
      <c r="J146" s="11"/>
      <c r="K146" s="454"/>
      <c r="L146" s="454"/>
      <c r="M146" s="454"/>
      <c r="N146" s="454"/>
      <c r="O146" s="454"/>
      <c r="P146" s="454"/>
      <c r="Q146" s="454"/>
      <c r="R146" s="454"/>
      <c r="S146" s="454"/>
    </row>
    <row r="147" spans="1:19">
      <c r="A147" s="1"/>
      <c r="B147" s="134" t="s">
        <v>83</v>
      </c>
      <c r="C147" s="156" t="s">
        <v>127</v>
      </c>
      <c r="D147" s="192">
        <v>1.22</v>
      </c>
      <c r="E147" s="153" t="s">
        <v>8</v>
      </c>
      <c r="F147" s="153">
        <v>2.44</v>
      </c>
      <c r="G147" s="284" t="s">
        <v>9</v>
      </c>
      <c r="H147" s="285">
        <v>21300</v>
      </c>
      <c r="I147" s="6"/>
      <c r="J147" s="11"/>
      <c r="K147" s="454"/>
      <c r="L147" s="454"/>
      <c r="M147" s="454"/>
      <c r="N147" s="454"/>
      <c r="O147" s="454"/>
      <c r="P147" s="454"/>
      <c r="Q147" s="454"/>
      <c r="R147" s="454"/>
      <c r="S147" s="454"/>
    </row>
    <row r="148" spans="1:19">
      <c r="A148" s="1"/>
      <c r="B148" s="134" t="s">
        <v>198</v>
      </c>
      <c r="C148" s="155" t="s">
        <v>197</v>
      </c>
      <c r="D148" s="192">
        <v>1.22</v>
      </c>
      <c r="E148" s="153" t="s">
        <v>8</v>
      </c>
      <c r="F148" s="153">
        <v>2.44</v>
      </c>
      <c r="G148" s="284" t="s">
        <v>9</v>
      </c>
      <c r="H148" s="285">
        <v>30250</v>
      </c>
      <c r="I148" s="7"/>
      <c r="J148" s="12"/>
      <c r="K148" s="454"/>
      <c r="L148" s="454"/>
      <c r="M148" s="454"/>
      <c r="N148" s="454"/>
      <c r="O148" s="454"/>
      <c r="P148" s="454"/>
      <c r="Q148" s="454"/>
      <c r="R148" s="454"/>
      <c r="S148" s="454"/>
    </row>
    <row r="149" spans="1:19" ht="15.75" thickBot="1">
      <c r="A149" s="1"/>
      <c r="B149" s="124" t="s">
        <v>196</v>
      </c>
      <c r="C149" s="61" t="s">
        <v>128</v>
      </c>
      <c r="D149" s="62">
        <v>1.22</v>
      </c>
      <c r="E149" s="138" t="s">
        <v>8</v>
      </c>
      <c r="F149" s="138">
        <v>2.44</v>
      </c>
      <c r="G149" s="217" t="s">
        <v>9</v>
      </c>
      <c r="H149" s="66">
        <v>26900</v>
      </c>
      <c r="I149" s="7"/>
      <c r="J149" s="12"/>
      <c r="K149" s="454"/>
      <c r="L149" s="454"/>
      <c r="M149" s="454"/>
      <c r="N149" s="454"/>
      <c r="O149" s="454"/>
      <c r="P149" s="454"/>
      <c r="Q149" s="454"/>
      <c r="R149" s="454"/>
      <c r="S149" s="454"/>
    </row>
    <row r="150" spans="1:19" ht="19.5" thickBot="1">
      <c r="A150" s="1"/>
      <c r="B150" s="512" t="s">
        <v>84</v>
      </c>
      <c r="C150" s="513"/>
      <c r="D150" s="513"/>
      <c r="E150" s="513"/>
      <c r="F150" s="513"/>
      <c r="G150" s="513"/>
      <c r="H150" s="514"/>
      <c r="I150" s="7"/>
      <c r="J150" s="12"/>
      <c r="K150" s="454"/>
      <c r="L150" s="454"/>
      <c r="M150" s="454"/>
      <c r="N150" s="454"/>
      <c r="O150" s="454"/>
      <c r="P150" s="454"/>
      <c r="Q150" s="454"/>
      <c r="R150" s="454"/>
      <c r="S150" s="454"/>
    </row>
    <row r="151" spans="1:19">
      <c r="A151" s="13"/>
      <c r="B151" s="123" t="s">
        <v>85</v>
      </c>
      <c r="C151" s="287" t="s">
        <v>130</v>
      </c>
      <c r="D151" s="199">
        <v>1.22</v>
      </c>
      <c r="E151" s="118" t="s">
        <v>8</v>
      </c>
      <c r="F151" s="118">
        <v>2.44</v>
      </c>
      <c r="G151" s="283" t="s">
        <v>9</v>
      </c>
      <c r="H151" s="453">
        <v>10000</v>
      </c>
      <c r="I151" s="7"/>
      <c r="J151" s="521"/>
      <c r="K151" s="454"/>
      <c r="L151" s="454"/>
      <c r="M151" s="454"/>
      <c r="N151" s="454"/>
      <c r="O151" s="454"/>
      <c r="P151" s="454"/>
      <c r="Q151" s="454"/>
      <c r="R151" s="454"/>
      <c r="S151" s="454"/>
    </row>
    <row r="152" spans="1:19">
      <c r="A152" s="13"/>
      <c r="B152" s="134" t="s">
        <v>86</v>
      </c>
      <c r="C152" s="286" t="s">
        <v>129</v>
      </c>
      <c r="D152" s="192">
        <v>1.22</v>
      </c>
      <c r="E152" s="153" t="s">
        <v>8</v>
      </c>
      <c r="F152" s="153">
        <v>2.44</v>
      </c>
      <c r="G152" s="284" t="s">
        <v>9</v>
      </c>
      <c r="H152" s="452">
        <v>35600</v>
      </c>
      <c r="I152" s="7"/>
      <c r="J152" s="521"/>
      <c r="K152" s="454"/>
      <c r="L152" s="454"/>
      <c r="M152" s="454"/>
      <c r="N152" s="454"/>
      <c r="O152" s="454"/>
      <c r="P152" s="454"/>
      <c r="Q152" s="454"/>
      <c r="R152" s="454"/>
      <c r="S152" s="454"/>
    </row>
    <row r="153" spans="1:19">
      <c r="A153" s="1"/>
      <c r="B153" s="134" t="s">
        <v>87</v>
      </c>
      <c r="C153" s="286" t="s">
        <v>131</v>
      </c>
      <c r="D153" s="192">
        <v>1.22</v>
      </c>
      <c r="E153" s="153" t="s">
        <v>8</v>
      </c>
      <c r="F153" s="153">
        <v>2.44</v>
      </c>
      <c r="G153" s="284" t="s">
        <v>9</v>
      </c>
      <c r="H153" s="285">
        <v>37000</v>
      </c>
      <c r="I153" s="7"/>
      <c r="J153" s="12"/>
      <c r="K153" s="454"/>
      <c r="L153" s="454"/>
      <c r="M153" s="454"/>
      <c r="N153" s="454"/>
      <c r="O153" s="454"/>
      <c r="P153" s="454"/>
      <c r="Q153" s="454"/>
      <c r="R153" s="454"/>
      <c r="S153" s="454"/>
    </row>
    <row r="154" spans="1:19" ht="15.75" thickBot="1">
      <c r="A154" s="1"/>
      <c r="B154" s="134" t="s">
        <v>88</v>
      </c>
      <c r="C154" s="286" t="s">
        <v>132</v>
      </c>
      <c r="D154" s="192">
        <v>1.22</v>
      </c>
      <c r="E154" s="153" t="s">
        <v>8</v>
      </c>
      <c r="F154" s="153">
        <v>2.44</v>
      </c>
      <c r="G154" s="284" t="s">
        <v>9</v>
      </c>
      <c r="H154" s="285">
        <v>117000</v>
      </c>
      <c r="I154" s="12"/>
      <c r="J154" s="406"/>
      <c r="K154" s="454"/>
      <c r="L154" s="454"/>
      <c r="M154" s="454"/>
      <c r="N154" s="454"/>
      <c r="O154" s="454"/>
      <c r="P154" s="454"/>
      <c r="Q154" s="454"/>
      <c r="R154" s="454"/>
      <c r="S154" s="454"/>
    </row>
    <row r="155" spans="1:19" ht="19.5" thickBot="1">
      <c r="A155" s="1"/>
      <c r="B155" s="512" t="s">
        <v>89</v>
      </c>
      <c r="C155" s="513"/>
      <c r="D155" s="513"/>
      <c r="E155" s="513"/>
      <c r="F155" s="513"/>
      <c r="G155" s="513"/>
      <c r="H155" s="514"/>
      <c r="I155" s="6"/>
      <c r="J155" s="12"/>
      <c r="K155" s="454"/>
      <c r="L155" s="454"/>
      <c r="M155" s="454"/>
      <c r="N155" s="454"/>
      <c r="O155" s="454"/>
      <c r="P155" s="454"/>
      <c r="Q155" s="454"/>
      <c r="R155" s="454"/>
      <c r="S155" s="454"/>
    </row>
    <row r="156" spans="1:19">
      <c r="A156" s="1"/>
      <c r="B156" s="344" t="s">
        <v>90</v>
      </c>
      <c r="C156" s="287" t="s">
        <v>134</v>
      </c>
      <c r="D156" s="199">
        <v>1.22</v>
      </c>
      <c r="E156" s="118" t="s">
        <v>8</v>
      </c>
      <c r="F156" s="118">
        <v>2.44</v>
      </c>
      <c r="G156" s="283" t="s">
        <v>9</v>
      </c>
      <c r="H156" s="288">
        <v>48150</v>
      </c>
      <c r="I156" s="6"/>
      <c r="J156" s="11"/>
      <c r="K156" s="454"/>
      <c r="L156" s="454"/>
      <c r="M156" s="454"/>
      <c r="N156" s="454"/>
      <c r="O156" s="454"/>
      <c r="P156" s="454"/>
      <c r="Q156" s="454"/>
      <c r="R156" s="454"/>
      <c r="S156" s="454"/>
    </row>
    <row r="157" spans="1:19" ht="15.75" thickBot="1">
      <c r="A157" s="1"/>
      <c r="B157" s="345" t="s">
        <v>91</v>
      </c>
      <c r="C157" s="218" t="s">
        <v>133</v>
      </c>
      <c r="D157" s="62">
        <v>1.22</v>
      </c>
      <c r="E157" s="138" t="s">
        <v>8</v>
      </c>
      <c r="F157" s="138">
        <v>2.44</v>
      </c>
      <c r="G157" s="217" t="s">
        <v>9</v>
      </c>
      <c r="H157" s="66">
        <v>77000</v>
      </c>
      <c r="I157" s="6"/>
      <c r="J157" s="11"/>
      <c r="K157" s="454"/>
      <c r="L157" s="454"/>
      <c r="M157" s="454"/>
      <c r="N157" s="454"/>
      <c r="O157" s="454"/>
      <c r="P157" s="454"/>
      <c r="Q157" s="454"/>
      <c r="R157" s="454"/>
      <c r="S157" s="454"/>
    </row>
    <row r="158" spans="1:19" ht="19.5" thickBot="1">
      <c r="A158" s="1"/>
      <c r="B158" s="512" t="s">
        <v>92</v>
      </c>
      <c r="C158" s="513"/>
      <c r="D158" s="513"/>
      <c r="E158" s="513"/>
      <c r="F158" s="513"/>
      <c r="G158" s="513"/>
      <c r="H158" s="514"/>
      <c r="I158" s="7"/>
      <c r="J158" s="12"/>
      <c r="K158" s="454"/>
      <c r="L158" s="454"/>
      <c r="M158" s="454"/>
      <c r="N158" s="454"/>
      <c r="O158" s="454"/>
      <c r="P158" s="454"/>
      <c r="Q158" s="454"/>
      <c r="R158" s="454"/>
      <c r="S158" s="454"/>
    </row>
    <row r="159" spans="1:19" ht="36.75" customHeight="1">
      <c r="A159" s="1"/>
      <c r="B159" s="135" t="s">
        <v>93</v>
      </c>
      <c r="C159" s="287" t="s">
        <v>126</v>
      </c>
      <c r="D159" s="199">
        <v>1.22</v>
      </c>
      <c r="E159" s="118" t="s">
        <v>8</v>
      </c>
      <c r="F159" s="118">
        <v>1.83</v>
      </c>
      <c r="G159" s="283" t="s">
        <v>9</v>
      </c>
      <c r="H159" s="289">
        <v>158731</v>
      </c>
      <c r="I159" s="6"/>
      <c r="J159" s="11"/>
      <c r="K159" s="454"/>
      <c r="L159" s="454"/>
      <c r="M159" s="454"/>
      <c r="N159" s="454"/>
      <c r="O159" s="454"/>
      <c r="P159" s="454"/>
      <c r="Q159" s="454"/>
      <c r="R159" s="454"/>
      <c r="S159" s="454"/>
    </row>
    <row r="160" spans="1:19" ht="33" customHeight="1" thickBot="1">
      <c r="A160" s="1"/>
      <c r="B160" s="219" t="s">
        <v>93</v>
      </c>
      <c r="C160" s="218" t="s">
        <v>125</v>
      </c>
      <c r="D160" s="62">
        <v>1.22</v>
      </c>
      <c r="E160" s="138" t="s">
        <v>8</v>
      </c>
      <c r="F160" s="138">
        <v>2.44</v>
      </c>
      <c r="G160" s="217" t="s">
        <v>9</v>
      </c>
      <c r="H160" s="215">
        <v>208000</v>
      </c>
      <c r="I160" s="6"/>
      <c r="J160" s="11"/>
      <c r="K160" s="454"/>
      <c r="L160" s="454"/>
      <c r="M160" s="454"/>
      <c r="N160" s="454"/>
      <c r="O160" s="454"/>
      <c r="P160" s="454"/>
      <c r="Q160" s="454"/>
      <c r="R160" s="454"/>
      <c r="S160" s="454"/>
    </row>
    <row r="161" spans="1:19">
      <c r="A161" s="1"/>
      <c r="B161" s="1"/>
      <c r="C161" s="589"/>
      <c r="D161" s="1"/>
      <c r="E161" s="1"/>
      <c r="F161" s="1"/>
      <c r="G161" s="1"/>
      <c r="H161" s="3"/>
      <c r="I161" s="6"/>
      <c r="J161" s="11"/>
      <c r="K161" s="454"/>
      <c r="L161" s="454"/>
      <c r="M161" s="454"/>
      <c r="N161" s="454"/>
      <c r="O161" s="454"/>
      <c r="P161" s="454"/>
      <c r="Q161" s="454"/>
      <c r="R161" s="454"/>
      <c r="S161" s="454"/>
    </row>
    <row r="162" spans="1:19" ht="15.75" thickBot="1">
      <c r="A162" s="13"/>
      <c r="B162" s="26"/>
      <c r="C162" s="19"/>
      <c r="D162" s="18"/>
      <c r="E162" s="18"/>
      <c r="F162" s="37"/>
      <c r="G162" s="18"/>
      <c r="H162" s="7"/>
      <c r="I162" s="7"/>
      <c r="J162" s="7"/>
      <c r="K162" s="454"/>
      <c r="L162" s="454"/>
      <c r="M162" s="454"/>
      <c r="N162" s="454"/>
      <c r="O162" s="454"/>
      <c r="P162" s="454"/>
      <c r="Q162" s="454"/>
      <c r="R162" s="454"/>
      <c r="S162" s="454"/>
    </row>
    <row r="163" spans="1:19" ht="19.5" thickBot="1">
      <c r="A163" s="13"/>
      <c r="B163" s="512" t="s">
        <v>94</v>
      </c>
      <c r="C163" s="513"/>
      <c r="D163" s="513"/>
      <c r="E163" s="513"/>
      <c r="F163" s="513"/>
      <c r="G163" s="513"/>
      <c r="H163" s="513"/>
      <c r="I163" s="513"/>
      <c r="J163" s="514"/>
      <c r="K163" s="454"/>
      <c r="L163" s="454"/>
      <c r="M163" s="454"/>
      <c r="N163" s="454"/>
      <c r="O163" s="454"/>
      <c r="P163" s="454"/>
      <c r="Q163" s="454"/>
      <c r="R163" s="454"/>
      <c r="S163" s="454"/>
    </row>
    <row r="164" spans="1:19" ht="17.25">
      <c r="A164" s="13"/>
      <c r="B164" s="216" t="s">
        <v>1</v>
      </c>
      <c r="C164" s="590" t="s">
        <v>2</v>
      </c>
      <c r="D164" s="486" t="s">
        <v>3</v>
      </c>
      <c r="E164" s="487"/>
      <c r="F164" s="487"/>
      <c r="G164" s="488"/>
      <c r="H164" s="290" t="s">
        <v>4</v>
      </c>
      <c r="I164" s="282" t="s">
        <v>5</v>
      </c>
      <c r="J164" s="282" t="s">
        <v>6</v>
      </c>
      <c r="K164" s="454"/>
      <c r="L164" s="454"/>
      <c r="M164" s="454"/>
      <c r="N164" s="454"/>
      <c r="O164" s="454"/>
      <c r="P164" s="454"/>
      <c r="Q164" s="454"/>
      <c r="R164" s="454"/>
      <c r="S164" s="454"/>
    </row>
    <row r="165" spans="1:19">
      <c r="A165" s="13"/>
      <c r="B165" s="134" t="s">
        <v>95</v>
      </c>
      <c r="C165" s="286" t="s">
        <v>96</v>
      </c>
      <c r="D165" s="192">
        <v>1.22</v>
      </c>
      <c r="E165" s="153" t="s">
        <v>8</v>
      </c>
      <c r="F165" s="193">
        <v>50</v>
      </c>
      <c r="G165" s="284" t="s">
        <v>9</v>
      </c>
      <c r="H165" s="285">
        <v>3475.4098360655739</v>
      </c>
      <c r="I165" s="285">
        <v>4240</v>
      </c>
      <c r="J165" s="285">
        <v>212000</v>
      </c>
      <c r="K165" s="454"/>
      <c r="L165" s="454"/>
      <c r="M165" s="454"/>
      <c r="N165" s="454"/>
      <c r="O165" s="454"/>
      <c r="P165" s="454"/>
      <c r="Q165" s="454"/>
      <c r="R165" s="454"/>
      <c r="S165" s="454"/>
    </row>
    <row r="166" spans="1:19" ht="15.75" thickBot="1">
      <c r="A166" s="13"/>
      <c r="B166" s="124" t="s">
        <v>97</v>
      </c>
      <c r="C166" s="218" t="s">
        <v>98</v>
      </c>
      <c r="D166" s="62">
        <v>1.22</v>
      </c>
      <c r="E166" s="138" t="s">
        <v>8</v>
      </c>
      <c r="F166" s="64">
        <v>50</v>
      </c>
      <c r="G166" s="217" t="s">
        <v>9</v>
      </c>
      <c r="H166" s="66">
        <v>3475.4098360655739</v>
      </c>
      <c r="I166" s="66">
        <v>4240</v>
      </c>
      <c r="J166" s="66">
        <v>212000</v>
      </c>
      <c r="K166" s="454"/>
      <c r="L166" s="454"/>
      <c r="M166" s="454"/>
      <c r="N166" s="454"/>
      <c r="O166" s="454"/>
      <c r="P166" s="454"/>
      <c r="Q166" s="454"/>
      <c r="R166" s="454"/>
      <c r="S166" s="454"/>
    </row>
    <row r="167" spans="1:19" ht="15.75" thickBot="1">
      <c r="A167" s="13"/>
      <c r="B167" s="332"/>
      <c r="C167" s="26"/>
      <c r="D167" s="19"/>
      <c r="E167" s="26"/>
      <c r="F167" s="333"/>
      <c r="G167" s="26"/>
      <c r="H167" s="7"/>
      <c r="I167" s="19"/>
      <c r="J167" s="334"/>
      <c r="K167" s="454"/>
      <c r="L167" s="454"/>
      <c r="M167" s="454"/>
      <c r="N167" s="454"/>
      <c r="O167" s="454"/>
      <c r="P167" s="454"/>
      <c r="Q167" s="454"/>
      <c r="R167" s="454"/>
      <c r="S167" s="454"/>
    </row>
    <row r="168" spans="1:19" ht="19.5" thickBot="1">
      <c r="A168" s="13"/>
      <c r="B168" s="489" t="s">
        <v>99</v>
      </c>
      <c r="C168" s="490"/>
      <c r="D168" s="490"/>
      <c r="E168" s="490"/>
      <c r="F168" s="490"/>
      <c r="G168" s="490"/>
      <c r="H168" s="490"/>
      <c r="I168" s="490"/>
      <c r="J168" s="491"/>
      <c r="K168" s="454"/>
      <c r="L168" s="454"/>
      <c r="M168" s="454"/>
      <c r="N168" s="454"/>
      <c r="O168" s="454"/>
      <c r="P168" s="454"/>
      <c r="Q168" s="454"/>
      <c r="R168" s="454"/>
      <c r="S168" s="454"/>
    </row>
    <row r="169" spans="1:19" ht="18" thickBot="1">
      <c r="A169" s="13"/>
      <c r="B169" s="335" t="s">
        <v>1</v>
      </c>
      <c r="C169" s="591" t="s">
        <v>2</v>
      </c>
      <c r="D169" s="528" t="s">
        <v>3</v>
      </c>
      <c r="E169" s="529"/>
      <c r="F169" s="529"/>
      <c r="G169" s="530"/>
      <c r="H169" s="299" t="s">
        <v>4</v>
      </c>
      <c r="I169" s="299" t="s">
        <v>5</v>
      </c>
      <c r="J169" s="405" t="s">
        <v>6</v>
      </c>
      <c r="K169" s="454"/>
      <c r="L169" s="454"/>
      <c r="M169" s="454"/>
      <c r="N169" s="454"/>
      <c r="O169" s="454"/>
      <c r="P169" s="454"/>
      <c r="Q169" s="454"/>
      <c r="R169" s="454"/>
      <c r="S169" s="454"/>
    </row>
    <row r="170" spans="1:19">
      <c r="A170" s="13"/>
      <c r="B170" s="336" t="s">
        <v>193</v>
      </c>
      <c r="C170" s="383">
        <v>1263</v>
      </c>
      <c r="D170" s="291">
        <v>1.52</v>
      </c>
      <c r="E170" s="292" t="s">
        <v>8</v>
      </c>
      <c r="F170" s="293">
        <v>50</v>
      </c>
      <c r="G170" s="294" t="s">
        <v>9</v>
      </c>
      <c r="H170" s="274">
        <f>+I170/D170</f>
        <v>18367.105263157893</v>
      </c>
      <c r="I170" s="274">
        <v>27918</v>
      </c>
      <c r="J170" s="337">
        <v>1395900</v>
      </c>
      <c r="K170" s="454"/>
      <c r="L170" s="454"/>
      <c r="M170" s="454"/>
      <c r="N170" s="454"/>
      <c r="O170" s="454"/>
      <c r="P170" s="454"/>
      <c r="Q170" s="454"/>
      <c r="R170" s="454"/>
      <c r="S170" s="454"/>
    </row>
    <row r="171" spans="1:19">
      <c r="A171" s="13"/>
      <c r="B171" s="462" t="s">
        <v>194</v>
      </c>
      <c r="C171" s="467">
        <v>1256</v>
      </c>
      <c r="D171" s="463">
        <v>1.52</v>
      </c>
      <c r="E171" s="464" t="s">
        <v>8</v>
      </c>
      <c r="F171" s="465">
        <v>30</v>
      </c>
      <c r="G171" s="466" t="s">
        <v>9</v>
      </c>
      <c r="H171" s="435">
        <f>+I171/D171</f>
        <v>18367.105263157893</v>
      </c>
      <c r="I171" s="436">
        <v>27918</v>
      </c>
      <c r="J171" s="449">
        <v>837540</v>
      </c>
      <c r="K171" s="454"/>
      <c r="L171" s="454"/>
      <c r="M171" s="454"/>
      <c r="N171" s="454"/>
      <c r="O171" s="454"/>
      <c r="P171" s="454"/>
      <c r="Q171" s="454"/>
      <c r="R171" s="454"/>
      <c r="S171" s="454"/>
    </row>
    <row r="172" spans="1:19" ht="15.75" thickBot="1">
      <c r="A172" s="13"/>
      <c r="B172" s="113" t="s">
        <v>100</v>
      </c>
      <c r="C172" s="185">
        <v>4153</v>
      </c>
      <c r="D172" s="178">
        <v>1.47</v>
      </c>
      <c r="E172" s="179" t="s">
        <v>8</v>
      </c>
      <c r="F172" s="188">
        <v>56</v>
      </c>
      <c r="G172" s="455" t="s">
        <v>9</v>
      </c>
      <c r="H172" s="167">
        <v>6700</v>
      </c>
      <c r="I172" s="167">
        <f>+H172*D172</f>
        <v>9849</v>
      </c>
      <c r="J172" s="167">
        <f>+I172*F172</f>
        <v>551544</v>
      </c>
      <c r="K172" s="454"/>
      <c r="L172" s="454"/>
      <c r="M172" s="454"/>
      <c r="N172" s="454"/>
      <c r="O172" s="454"/>
      <c r="P172" s="454"/>
      <c r="Q172" s="454"/>
      <c r="R172" s="454"/>
      <c r="S172" s="454"/>
    </row>
    <row r="173" spans="1:19" ht="15.75" thickBot="1">
      <c r="A173" s="13"/>
      <c r="B173" s="32"/>
      <c r="C173" s="19"/>
      <c r="D173" s="18"/>
      <c r="E173" s="19"/>
      <c r="F173" s="37"/>
      <c r="G173" s="19"/>
      <c r="H173" s="7"/>
      <c r="I173" s="7"/>
      <c r="J173" s="33"/>
      <c r="K173" s="454"/>
      <c r="L173" s="454"/>
      <c r="M173" s="454"/>
      <c r="N173" s="454"/>
      <c r="O173" s="454"/>
      <c r="P173" s="454"/>
      <c r="Q173" s="454"/>
      <c r="R173" s="454"/>
      <c r="S173" s="454"/>
    </row>
    <row r="174" spans="1:19" ht="19.5" thickBot="1">
      <c r="A174" s="1"/>
      <c r="B174" s="489" t="s">
        <v>101</v>
      </c>
      <c r="C174" s="490"/>
      <c r="D174" s="490"/>
      <c r="E174" s="490"/>
      <c r="F174" s="490"/>
      <c r="G174" s="490"/>
      <c r="H174" s="490"/>
      <c r="I174" s="490"/>
      <c r="J174" s="491"/>
      <c r="K174" s="454"/>
      <c r="L174" s="454"/>
      <c r="M174" s="454"/>
      <c r="N174" s="454"/>
      <c r="O174" s="454"/>
      <c r="P174" s="454"/>
      <c r="Q174" s="454"/>
      <c r="R174" s="454"/>
      <c r="S174" s="454"/>
    </row>
    <row r="175" spans="1:19" ht="18" thickBot="1">
      <c r="A175" s="1"/>
      <c r="B175" s="126" t="s">
        <v>1</v>
      </c>
      <c r="C175" s="470" t="s">
        <v>2</v>
      </c>
      <c r="D175" s="522" t="s">
        <v>3</v>
      </c>
      <c r="E175" s="523"/>
      <c r="F175" s="523"/>
      <c r="G175" s="524"/>
      <c r="H175" s="58" t="s">
        <v>4</v>
      </c>
      <c r="I175" s="58" t="s">
        <v>5</v>
      </c>
      <c r="J175" s="127" t="s">
        <v>6</v>
      </c>
      <c r="K175" s="454"/>
      <c r="L175" s="454"/>
      <c r="M175" s="454"/>
      <c r="N175" s="454"/>
      <c r="O175" s="454"/>
      <c r="P175" s="454"/>
      <c r="Q175" s="454"/>
      <c r="R175" s="454"/>
      <c r="S175" s="454"/>
    </row>
    <row r="176" spans="1:19">
      <c r="A176" s="1"/>
      <c r="B176" s="525" t="s">
        <v>102</v>
      </c>
      <c r="C176" s="479" t="s">
        <v>103</v>
      </c>
      <c r="D176" s="310">
        <v>2.59</v>
      </c>
      <c r="E176" s="311" t="s">
        <v>104</v>
      </c>
      <c r="F176" s="312">
        <v>32</v>
      </c>
      <c r="G176" s="313" t="s">
        <v>9</v>
      </c>
      <c r="H176" s="314">
        <v>20.66</v>
      </c>
      <c r="I176" s="314">
        <v>53.509399999999999</v>
      </c>
      <c r="J176" s="315">
        <v>1712.3008</v>
      </c>
      <c r="K176" s="454"/>
      <c r="L176" s="454"/>
      <c r="M176" s="454"/>
      <c r="N176" s="454"/>
      <c r="O176" s="454"/>
      <c r="P176" s="454"/>
      <c r="Q176" s="454"/>
      <c r="R176" s="454"/>
      <c r="S176" s="454"/>
    </row>
    <row r="177" spans="1:19">
      <c r="A177" s="1"/>
      <c r="B177" s="526"/>
      <c r="C177" s="286" t="s">
        <v>105</v>
      </c>
      <c r="D177" s="295">
        <v>1.37</v>
      </c>
      <c r="E177" s="296" t="s">
        <v>104</v>
      </c>
      <c r="F177" s="297">
        <v>50</v>
      </c>
      <c r="G177" s="298" t="s">
        <v>9</v>
      </c>
      <c r="H177" s="316">
        <v>20.66</v>
      </c>
      <c r="I177" s="316">
        <v>28.304200000000002</v>
      </c>
      <c r="J177" s="317">
        <v>1415.21</v>
      </c>
      <c r="K177" s="454"/>
      <c r="L177" s="454"/>
      <c r="M177" s="454"/>
      <c r="N177" s="454"/>
      <c r="O177" s="454"/>
      <c r="P177" s="454"/>
      <c r="Q177" s="454"/>
      <c r="R177" s="454"/>
      <c r="S177" s="454"/>
    </row>
    <row r="178" spans="1:19">
      <c r="B178" s="526"/>
      <c r="C178" s="592"/>
      <c r="D178" s="295">
        <v>1.97</v>
      </c>
      <c r="E178" s="330" t="s">
        <v>8</v>
      </c>
      <c r="F178" s="297">
        <v>50</v>
      </c>
      <c r="G178" s="331" t="s">
        <v>9</v>
      </c>
      <c r="H178" s="316">
        <v>20.66</v>
      </c>
      <c r="I178" s="316">
        <v>40.700200000000002</v>
      </c>
      <c r="J178" s="317">
        <v>2035.0100000000002</v>
      </c>
      <c r="K178" s="454"/>
      <c r="L178" s="454"/>
      <c r="M178" s="454"/>
      <c r="N178" s="454"/>
      <c r="O178" s="454"/>
      <c r="P178" s="454"/>
      <c r="Q178" s="454"/>
      <c r="R178" s="454"/>
      <c r="S178" s="454"/>
    </row>
    <row r="179" spans="1:19">
      <c r="B179" s="526"/>
      <c r="C179" s="592"/>
      <c r="D179" s="295">
        <v>2.6</v>
      </c>
      <c r="E179" s="330" t="s">
        <v>8</v>
      </c>
      <c r="F179" s="297">
        <v>50</v>
      </c>
      <c r="G179" s="331" t="s">
        <v>9</v>
      </c>
      <c r="H179" s="316">
        <v>20.66</v>
      </c>
      <c r="I179" s="316">
        <v>53.716000000000001</v>
      </c>
      <c r="J179" s="317">
        <v>2685.8</v>
      </c>
      <c r="K179" s="454"/>
      <c r="L179" s="454"/>
      <c r="M179" s="454"/>
      <c r="N179" s="454"/>
      <c r="O179" s="454"/>
      <c r="P179" s="454"/>
      <c r="Q179" s="454"/>
      <c r="R179" s="454"/>
      <c r="S179" s="454"/>
    </row>
    <row r="180" spans="1:19">
      <c r="B180" s="526"/>
      <c r="C180" s="592"/>
      <c r="D180" s="295">
        <v>3.2</v>
      </c>
      <c r="E180" s="330" t="s">
        <v>8</v>
      </c>
      <c r="F180" s="297">
        <v>50</v>
      </c>
      <c r="G180" s="331" t="s">
        <v>9</v>
      </c>
      <c r="H180" s="316">
        <v>20.66</v>
      </c>
      <c r="I180" s="316">
        <v>66.112000000000009</v>
      </c>
      <c r="J180" s="317">
        <v>3305.6000000000004</v>
      </c>
      <c r="K180" s="454"/>
      <c r="L180" s="454"/>
      <c r="M180" s="454"/>
      <c r="N180" s="454"/>
      <c r="O180" s="454"/>
      <c r="P180" s="454"/>
      <c r="Q180" s="454"/>
      <c r="R180" s="454"/>
      <c r="S180" s="454"/>
    </row>
    <row r="181" spans="1:19">
      <c r="B181" s="526"/>
      <c r="C181" s="592"/>
      <c r="D181" s="295">
        <v>3.8</v>
      </c>
      <c r="E181" s="330" t="s">
        <v>8</v>
      </c>
      <c r="F181" s="297">
        <v>50</v>
      </c>
      <c r="G181" s="331" t="s">
        <v>9</v>
      </c>
      <c r="H181" s="316">
        <v>20.66</v>
      </c>
      <c r="I181" s="316">
        <v>78.507999999999996</v>
      </c>
      <c r="J181" s="317">
        <v>3925.3999999999996</v>
      </c>
      <c r="K181" s="454"/>
      <c r="L181" s="454"/>
      <c r="M181" s="454"/>
      <c r="N181" s="454"/>
      <c r="O181" s="454"/>
      <c r="P181" s="454"/>
      <c r="Q181" s="454"/>
      <c r="R181" s="454"/>
      <c r="S181" s="454"/>
    </row>
    <row r="182" spans="1:19" ht="15.75" thickBot="1">
      <c r="B182" s="527"/>
      <c r="C182" s="480"/>
      <c r="D182" s="128">
        <v>4.97</v>
      </c>
      <c r="E182" s="129" t="s">
        <v>8</v>
      </c>
      <c r="F182" s="130">
        <v>50</v>
      </c>
      <c r="G182" s="131" t="s">
        <v>9</v>
      </c>
      <c r="H182" s="132">
        <v>20.66</v>
      </c>
      <c r="I182" s="132">
        <v>102.6802</v>
      </c>
      <c r="J182" s="133">
        <v>5134.01</v>
      </c>
      <c r="K182" s="454"/>
      <c r="L182" s="454"/>
      <c r="M182" s="454"/>
      <c r="N182" s="454"/>
      <c r="O182" s="454"/>
      <c r="P182" s="454"/>
      <c r="Q182" s="454"/>
      <c r="R182" s="454"/>
      <c r="S182" s="454"/>
    </row>
    <row r="183" spans="1:19">
      <c r="B183" s="5"/>
      <c r="C183" s="13"/>
      <c r="D183" s="16"/>
      <c r="E183" s="5"/>
      <c r="F183" s="36"/>
      <c r="G183" s="5"/>
      <c r="H183" s="5"/>
      <c r="I183" s="5"/>
      <c r="J183" s="5"/>
      <c r="K183" s="454"/>
      <c r="L183" s="454"/>
      <c r="M183" s="454"/>
      <c r="N183" s="454"/>
      <c r="O183" s="454"/>
      <c r="P183" s="454"/>
      <c r="Q183" s="454"/>
      <c r="R183" s="454"/>
      <c r="S183" s="454"/>
    </row>
    <row r="184" spans="1:19" ht="15.75" thickBot="1">
      <c r="B184" s="1"/>
      <c r="C184" s="589"/>
      <c r="D184" s="1"/>
      <c r="E184" s="1"/>
      <c r="F184" s="1"/>
      <c r="G184" s="1"/>
      <c r="H184" s="3"/>
      <c r="I184" s="3"/>
      <c r="J184" s="3"/>
      <c r="K184" s="454"/>
      <c r="L184" s="454"/>
      <c r="M184" s="454"/>
      <c r="N184" s="454"/>
      <c r="O184" s="454"/>
      <c r="P184" s="454"/>
      <c r="Q184" s="454"/>
      <c r="R184" s="454"/>
      <c r="S184" s="454"/>
    </row>
    <row r="185" spans="1:19" ht="19.5" thickBot="1">
      <c r="B185" s="489" t="s">
        <v>106</v>
      </c>
      <c r="C185" s="490"/>
      <c r="D185" s="490"/>
      <c r="E185" s="490"/>
      <c r="F185" s="490"/>
      <c r="G185" s="490"/>
      <c r="H185" s="490"/>
      <c r="I185" s="490"/>
      <c r="J185" s="491"/>
      <c r="K185" s="454"/>
      <c r="L185" s="454"/>
      <c r="M185" s="454"/>
      <c r="N185" s="454"/>
      <c r="O185" s="454"/>
      <c r="P185" s="454"/>
      <c r="Q185" s="454"/>
      <c r="R185" s="454"/>
      <c r="S185" s="454"/>
    </row>
    <row r="186" spans="1:19" ht="18" thickBot="1">
      <c r="B186" s="222" t="s">
        <v>1</v>
      </c>
      <c r="C186" s="481" t="s">
        <v>107</v>
      </c>
      <c r="D186" s="498" t="s">
        <v>3</v>
      </c>
      <c r="E186" s="499"/>
      <c r="F186" s="499"/>
      <c r="G186" s="500"/>
      <c r="H186" s="98" t="s">
        <v>4</v>
      </c>
      <c r="I186" s="99" t="s">
        <v>5</v>
      </c>
      <c r="J186" s="99" t="s">
        <v>6</v>
      </c>
      <c r="K186" s="454"/>
      <c r="L186" s="454"/>
      <c r="M186" s="454"/>
      <c r="N186" s="454"/>
      <c r="O186" s="454"/>
      <c r="P186" s="454"/>
      <c r="Q186" s="454"/>
      <c r="R186" s="454"/>
      <c r="S186" s="454"/>
    </row>
    <row r="187" spans="1:19" ht="19.5" thickBot="1">
      <c r="B187" s="42" t="s">
        <v>108</v>
      </c>
      <c r="C187" s="302"/>
      <c r="D187" s="300"/>
      <c r="E187" s="301"/>
      <c r="F187" s="301"/>
      <c r="G187" s="302"/>
      <c r="H187" s="303"/>
      <c r="I187" s="304"/>
      <c r="J187" s="304"/>
      <c r="K187" s="454"/>
      <c r="L187" s="454"/>
      <c r="M187" s="454"/>
      <c r="N187" s="454"/>
      <c r="O187" s="454"/>
      <c r="P187" s="454"/>
      <c r="Q187" s="454"/>
      <c r="R187" s="454"/>
      <c r="S187" s="454"/>
    </row>
    <row r="188" spans="1:19">
      <c r="B188" s="507" t="s">
        <v>222</v>
      </c>
      <c r="C188" s="255" t="s">
        <v>109</v>
      </c>
      <c r="D188" s="254">
        <v>1.22</v>
      </c>
      <c r="E188" s="248" t="s">
        <v>8</v>
      </c>
      <c r="F188" s="249">
        <v>45.72</v>
      </c>
      <c r="G188" s="255" t="s">
        <v>9</v>
      </c>
      <c r="H188" s="256">
        <v>11.122950819672132</v>
      </c>
      <c r="I188" s="256">
        <v>13.57</v>
      </c>
      <c r="J188" s="256">
        <v>620.54</v>
      </c>
      <c r="K188" s="454"/>
      <c r="L188" s="454"/>
      <c r="M188" s="454"/>
      <c r="N188" s="454"/>
      <c r="O188" s="454"/>
      <c r="P188" s="454"/>
      <c r="Q188" s="454"/>
      <c r="R188" s="454"/>
      <c r="S188" s="454"/>
    </row>
    <row r="189" spans="1:19">
      <c r="B189" s="566"/>
      <c r="C189" s="146" t="s">
        <v>110</v>
      </c>
      <c r="D189" s="144">
        <v>1.22</v>
      </c>
      <c r="E189" s="145" t="s">
        <v>8</v>
      </c>
      <c r="F189" s="139">
        <v>45.72</v>
      </c>
      <c r="G189" s="146" t="s">
        <v>9</v>
      </c>
      <c r="H189" s="150">
        <v>11.983606557377049</v>
      </c>
      <c r="I189" s="150">
        <v>14.62</v>
      </c>
      <c r="J189" s="150">
        <v>668.27</v>
      </c>
      <c r="K189" s="454"/>
      <c r="L189" s="454"/>
      <c r="M189" s="454"/>
      <c r="N189" s="454"/>
      <c r="O189" s="454"/>
      <c r="P189" s="454"/>
      <c r="Q189" s="454"/>
      <c r="R189" s="454"/>
      <c r="S189" s="454"/>
    </row>
    <row r="190" spans="1:19" ht="15.75" thickBot="1">
      <c r="B190" s="508"/>
      <c r="C190" s="226" t="s">
        <v>111</v>
      </c>
      <c r="D190" s="225">
        <v>1.22</v>
      </c>
      <c r="E190" s="92" t="s">
        <v>8</v>
      </c>
      <c r="F190" s="93">
        <v>45.72</v>
      </c>
      <c r="G190" s="226" t="s">
        <v>9</v>
      </c>
      <c r="H190" s="76">
        <v>14.688524590163937</v>
      </c>
      <c r="I190" s="76">
        <v>17.920000000000002</v>
      </c>
      <c r="J190" s="76">
        <v>819.43</v>
      </c>
      <c r="K190" s="454"/>
      <c r="L190" s="454"/>
      <c r="M190" s="454"/>
      <c r="N190" s="454"/>
      <c r="O190" s="454"/>
      <c r="P190" s="454"/>
      <c r="Q190" s="454"/>
      <c r="R190" s="454"/>
      <c r="S190" s="454"/>
    </row>
    <row r="191" spans="1:19">
      <c r="B191" s="507" t="s">
        <v>223</v>
      </c>
      <c r="C191" s="255" t="s">
        <v>112</v>
      </c>
      <c r="D191" s="254">
        <v>1.22</v>
      </c>
      <c r="E191" s="248" t="s">
        <v>8</v>
      </c>
      <c r="F191" s="249">
        <v>45.72</v>
      </c>
      <c r="G191" s="255" t="s">
        <v>9</v>
      </c>
      <c r="H191" s="256">
        <v>12.295081967213115</v>
      </c>
      <c r="I191" s="256">
        <v>15</v>
      </c>
      <c r="J191" s="256">
        <v>685.68</v>
      </c>
      <c r="K191" s="454"/>
      <c r="L191" s="454"/>
      <c r="M191" s="454"/>
      <c r="N191" s="454"/>
      <c r="O191" s="454"/>
      <c r="P191" s="454"/>
      <c r="Q191" s="454"/>
      <c r="R191" s="454"/>
      <c r="S191" s="454"/>
    </row>
    <row r="192" spans="1:19" ht="15.75" thickBot="1">
      <c r="B192" s="508"/>
      <c r="C192" s="226" t="s">
        <v>110</v>
      </c>
      <c r="D192" s="225">
        <v>1.22</v>
      </c>
      <c r="E192" s="92" t="s">
        <v>8</v>
      </c>
      <c r="F192" s="93">
        <v>45.72</v>
      </c>
      <c r="G192" s="226" t="s">
        <v>9</v>
      </c>
      <c r="H192" s="76">
        <v>16.393442622950818</v>
      </c>
      <c r="I192" s="76">
        <v>20</v>
      </c>
      <c r="J192" s="76">
        <v>914.24</v>
      </c>
      <c r="K192" s="454"/>
      <c r="L192" s="454"/>
      <c r="M192" s="349"/>
      <c r="N192" s="454"/>
      <c r="O192" s="454"/>
      <c r="P192" s="454"/>
      <c r="Q192" s="454"/>
      <c r="R192" s="454"/>
      <c r="S192" s="454"/>
    </row>
    <row r="193" spans="1:19" ht="15.75" thickBot="1">
      <c r="B193" s="308" t="s">
        <v>224</v>
      </c>
      <c r="C193" s="231" t="s">
        <v>110</v>
      </c>
      <c r="D193" s="228">
        <v>1.22</v>
      </c>
      <c r="E193" s="229" t="s">
        <v>8</v>
      </c>
      <c r="F193" s="230">
        <v>45.72</v>
      </c>
      <c r="G193" s="231" t="s">
        <v>9</v>
      </c>
      <c r="H193" s="232">
        <v>6.3442622950819674</v>
      </c>
      <c r="I193" s="232">
        <v>7.74</v>
      </c>
      <c r="J193" s="232">
        <v>353.76</v>
      </c>
      <c r="K193" s="454"/>
      <c r="L193" s="454"/>
      <c r="M193" s="454"/>
      <c r="N193" s="454"/>
      <c r="O193" s="454"/>
      <c r="P193" s="454"/>
      <c r="Q193" s="454"/>
      <c r="R193" s="454"/>
      <c r="S193" s="454"/>
    </row>
    <row r="194" spans="1:19">
      <c r="A194" s="1"/>
      <c r="B194" s="507" t="s">
        <v>225</v>
      </c>
      <c r="C194" s="255" t="s">
        <v>113</v>
      </c>
      <c r="D194" s="254">
        <v>1.22</v>
      </c>
      <c r="E194" s="248" t="s">
        <v>8</v>
      </c>
      <c r="F194" s="249">
        <v>45.72</v>
      </c>
      <c r="G194" s="255" t="s">
        <v>9</v>
      </c>
      <c r="H194" s="256">
        <v>4.557377049180328</v>
      </c>
      <c r="I194" s="256">
        <v>5.56</v>
      </c>
      <c r="J194" s="256">
        <v>254.09</v>
      </c>
      <c r="K194" s="454"/>
      <c r="L194" s="454"/>
      <c r="M194" s="454"/>
      <c r="N194" s="454"/>
      <c r="O194" s="454"/>
      <c r="P194" s="454"/>
      <c r="Q194" s="454"/>
      <c r="R194" s="454"/>
      <c r="S194" s="454"/>
    </row>
    <row r="195" spans="1:19" ht="15.75" thickBot="1">
      <c r="A195" s="1"/>
      <c r="B195" s="508"/>
      <c r="C195" s="226" t="s">
        <v>110</v>
      </c>
      <c r="D195" s="225">
        <v>1.22</v>
      </c>
      <c r="E195" s="92" t="s">
        <v>8</v>
      </c>
      <c r="F195" s="93">
        <v>45.72</v>
      </c>
      <c r="G195" s="226" t="s">
        <v>9</v>
      </c>
      <c r="H195" s="76">
        <v>4.7377049180327875</v>
      </c>
      <c r="I195" s="76">
        <v>5.78</v>
      </c>
      <c r="J195" s="76">
        <v>264.16000000000003</v>
      </c>
      <c r="K195" s="454"/>
      <c r="L195" s="454"/>
      <c r="M195" s="454"/>
      <c r="N195" s="454"/>
      <c r="O195" s="454"/>
      <c r="P195" s="454"/>
      <c r="Q195" s="454"/>
      <c r="R195" s="454"/>
      <c r="S195" s="454"/>
    </row>
    <row r="196" spans="1:19">
      <c r="A196" s="1"/>
      <c r="B196" s="507" t="s">
        <v>226</v>
      </c>
      <c r="C196" s="255" t="s">
        <v>113</v>
      </c>
      <c r="D196" s="254">
        <v>1.22</v>
      </c>
      <c r="E196" s="248" t="s">
        <v>8</v>
      </c>
      <c r="F196" s="249">
        <v>45.72</v>
      </c>
      <c r="G196" s="255" t="s">
        <v>9</v>
      </c>
      <c r="H196" s="256">
        <v>4.3360655737704921</v>
      </c>
      <c r="I196" s="256">
        <v>5.29</v>
      </c>
      <c r="J196" s="256">
        <v>242.04</v>
      </c>
      <c r="K196" s="454"/>
      <c r="L196" s="454"/>
      <c r="M196" s="454"/>
      <c r="N196" s="454"/>
      <c r="O196" s="454"/>
      <c r="P196" s="454"/>
      <c r="Q196" s="454"/>
      <c r="R196" s="454"/>
      <c r="S196" s="454"/>
    </row>
    <row r="197" spans="1:19">
      <c r="A197" s="1"/>
      <c r="B197" s="566"/>
      <c r="C197" s="146" t="s">
        <v>110</v>
      </c>
      <c r="D197" s="144">
        <v>1.22</v>
      </c>
      <c r="E197" s="145" t="s">
        <v>8</v>
      </c>
      <c r="F197" s="139">
        <v>45.72</v>
      </c>
      <c r="G197" s="146" t="s">
        <v>9</v>
      </c>
      <c r="H197" s="150">
        <v>4.5163934426229506</v>
      </c>
      <c r="I197" s="150">
        <v>5.51</v>
      </c>
      <c r="J197" s="150">
        <v>251.74</v>
      </c>
      <c r="K197" s="454"/>
      <c r="L197" s="454"/>
      <c r="M197" s="454"/>
      <c r="N197" s="454"/>
      <c r="O197" s="454"/>
      <c r="P197" s="454"/>
      <c r="Q197" s="454"/>
      <c r="R197" s="454"/>
      <c r="S197" s="454"/>
    </row>
    <row r="198" spans="1:19" ht="15.75" thickBot="1">
      <c r="A198" s="1"/>
      <c r="B198" s="508"/>
      <c r="C198" s="226" t="s">
        <v>110</v>
      </c>
      <c r="D198" s="225">
        <v>0.38</v>
      </c>
      <c r="E198" s="92" t="s">
        <v>8</v>
      </c>
      <c r="F198" s="93">
        <v>45.72</v>
      </c>
      <c r="G198" s="226" t="s">
        <v>9</v>
      </c>
      <c r="H198" s="76">
        <f>+I198*D198</f>
        <v>0.72960000000000003</v>
      </c>
      <c r="I198" s="76">
        <v>1.92</v>
      </c>
      <c r="J198" s="76">
        <v>87.71</v>
      </c>
      <c r="K198" s="454"/>
      <c r="L198" s="454"/>
      <c r="M198" s="454"/>
      <c r="N198" s="454"/>
      <c r="O198" s="454"/>
      <c r="P198" s="454"/>
      <c r="Q198" s="454"/>
      <c r="R198" s="454"/>
      <c r="S198" s="454"/>
    </row>
    <row r="199" spans="1:19" ht="15.75" thickBot="1">
      <c r="A199" s="1"/>
      <c r="B199" s="233" t="s">
        <v>114</v>
      </c>
      <c r="C199" s="237" t="s">
        <v>115</v>
      </c>
      <c r="D199" s="234">
        <v>1.22</v>
      </c>
      <c r="E199" s="235" t="s">
        <v>8</v>
      </c>
      <c r="F199" s="236">
        <v>45.72</v>
      </c>
      <c r="G199" s="237" t="s">
        <v>9</v>
      </c>
      <c r="H199" s="238">
        <v>10.590163934426229</v>
      </c>
      <c r="I199" s="238">
        <v>12.92</v>
      </c>
      <c r="J199" s="238">
        <v>590.59</v>
      </c>
      <c r="K199" s="454"/>
      <c r="L199" s="454"/>
      <c r="M199" s="454"/>
      <c r="N199" s="454"/>
      <c r="O199" s="454"/>
      <c r="P199" s="454"/>
      <c r="Q199" s="454"/>
      <c r="R199" s="454"/>
      <c r="S199" s="454"/>
    </row>
    <row r="200" spans="1:19" ht="15.75" thickBot="1">
      <c r="A200" s="13"/>
      <c r="B200" s="233" t="s">
        <v>116</v>
      </c>
      <c r="C200" s="237" t="s">
        <v>117</v>
      </c>
      <c r="D200" s="234">
        <v>0.38</v>
      </c>
      <c r="E200" s="235" t="s">
        <v>8</v>
      </c>
      <c r="F200" s="236">
        <v>45.72</v>
      </c>
      <c r="G200" s="237" t="s">
        <v>9</v>
      </c>
      <c r="H200" s="238">
        <v>1.98</v>
      </c>
      <c r="I200" s="238">
        <v>5.22</v>
      </c>
      <c r="J200" s="238">
        <v>238.76</v>
      </c>
      <c r="K200" s="454"/>
      <c r="L200" s="454"/>
      <c r="M200" s="454"/>
      <c r="N200" s="454"/>
      <c r="O200" s="454"/>
      <c r="P200" s="454"/>
      <c r="Q200" s="454"/>
      <c r="R200" s="454"/>
      <c r="S200" s="454"/>
    </row>
    <row r="201" spans="1:19" ht="15.75" thickBot="1">
      <c r="A201" s="1"/>
      <c r="B201" s="233" t="s">
        <v>118</v>
      </c>
      <c r="C201" s="237" t="s">
        <v>117</v>
      </c>
      <c r="D201" s="234">
        <v>0.38</v>
      </c>
      <c r="E201" s="235" t="s">
        <v>8</v>
      </c>
      <c r="F201" s="236">
        <v>45.72</v>
      </c>
      <c r="G201" s="237" t="s">
        <v>9</v>
      </c>
      <c r="H201" s="238">
        <f>+I201*D201</f>
        <v>2.3522000000000003</v>
      </c>
      <c r="I201" s="238">
        <v>6.19</v>
      </c>
      <c r="J201" s="238">
        <v>283.20999999999998</v>
      </c>
      <c r="K201" s="454"/>
      <c r="L201" s="454"/>
      <c r="M201" s="454"/>
      <c r="N201" s="454"/>
      <c r="O201" s="454"/>
      <c r="P201" s="454"/>
      <c r="Q201" s="454"/>
      <c r="R201" s="454"/>
      <c r="S201" s="454"/>
    </row>
    <row r="202" spans="1:19" ht="15.75" thickBot="1">
      <c r="A202" s="1"/>
      <c r="B202" s="507" t="s">
        <v>119</v>
      </c>
      <c r="C202" s="376" t="s">
        <v>141</v>
      </c>
      <c r="D202" s="254">
        <v>1.22</v>
      </c>
      <c r="E202" s="248" t="s">
        <v>8</v>
      </c>
      <c r="F202" s="249">
        <v>45.72</v>
      </c>
      <c r="G202" s="255" t="s">
        <v>9</v>
      </c>
      <c r="H202" s="256">
        <v>15.622950819672131</v>
      </c>
      <c r="I202" s="256">
        <v>19.059999999999999</v>
      </c>
      <c r="J202" s="256">
        <v>871.21</v>
      </c>
      <c r="K202" s="454"/>
      <c r="L202" s="454"/>
      <c r="M202" s="454"/>
      <c r="N202" s="454"/>
      <c r="O202" s="454"/>
      <c r="P202" s="454"/>
      <c r="Q202" s="454"/>
      <c r="R202" s="454"/>
      <c r="S202" s="454"/>
    </row>
    <row r="203" spans="1:19" ht="15.75" thickBot="1">
      <c r="A203" s="1"/>
      <c r="B203" s="508"/>
      <c r="C203" s="224" t="s">
        <v>142</v>
      </c>
      <c r="D203" s="254">
        <v>1.52</v>
      </c>
      <c r="E203" s="248" t="s">
        <v>8</v>
      </c>
      <c r="F203" s="249">
        <v>45.72</v>
      </c>
      <c r="G203" s="255" t="s">
        <v>9</v>
      </c>
      <c r="H203" s="256">
        <f>+I203/D203</f>
        <v>15.671052631578947</v>
      </c>
      <c r="I203" s="256">
        <v>23.82</v>
      </c>
      <c r="J203" s="256">
        <v>1088.97</v>
      </c>
      <c r="K203" s="454"/>
      <c r="L203" s="454"/>
      <c r="M203" s="454"/>
      <c r="N203" s="454"/>
      <c r="O203" s="454"/>
      <c r="P203" s="454"/>
      <c r="Q203" s="454"/>
      <c r="R203" s="454"/>
      <c r="S203" s="454"/>
    </row>
    <row r="204" spans="1:19" ht="15.75" thickBot="1">
      <c r="A204" s="1"/>
      <c r="B204" s="308" t="s">
        <v>120</v>
      </c>
      <c r="C204" s="231" t="s">
        <v>110</v>
      </c>
      <c r="D204" s="228">
        <v>0.61</v>
      </c>
      <c r="E204" s="229" t="s">
        <v>104</v>
      </c>
      <c r="F204" s="230">
        <v>45.72</v>
      </c>
      <c r="G204" s="231" t="s">
        <v>9</v>
      </c>
      <c r="H204" s="232">
        <f>+I204*D204</f>
        <v>7.8689999999999998</v>
      </c>
      <c r="I204" s="232">
        <v>12.9</v>
      </c>
      <c r="J204" s="232">
        <v>589.82000000000005</v>
      </c>
      <c r="K204" s="454"/>
      <c r="L204" s="454"/>
      <c r="M204" s="454"/>
      <c r="N204" s="454"/>
      <c r="O204" s="454"/>
      <c r="P204" s="454"/>
      <c r="Q204" s="454"/>
      <c r="R204" s="454"/>
      <c r="S204" s="454"/>
    </row>
    <row r="205" spans="1:19">
      <c r="A205" s="1"/>
      <c r="B205" s="507" t="s">
        <v>227</v>
      </c>
      <c r="C205" s="255" t="s">
        <v>121</v>
      </c>
      <c r="D205" s="254">
        <v>1.22</v>
      </c>
      <c r="E205" s="248" t="s">
        <v>8</v>
      </c>
      <c r="F205" s="249">
        <v>45.72</v>
      </c>
      <c r="G205" s="255" t="s">
        <v>9</v>
      </c>
      <c r="H205" s="256">
        <v>4.7049180327868854</v>
      </c>
      <c r="I205" s="256">
        <v>5.74</v>
      </c>
      <c r="J205" s="256">
        <v>262.58</v>
      </c>
      <c r="K205" s="454"/>
      <c r="L205" s="454"/>
      <c r="M205" s="454"/>
      <c r="N205" s="454"/>
      <c r="O205" s="454"/>
      <c r="P205" s="454"/>
      <c r="Q205" s="454"/>
      <c r="R205" s="454"/>
      <c r="S205" s="454"/>
    </row>
    <row r="206" spans="1:19">
      <c r="A206" s="1"/>
      <c r="B206" s="566"/>
      <c r="C206" s="146" t="s">
        <v>110</v>
      </c>
      <c r="D206" s="144">
        <v>1.22</v>
      </c>
      <c r="E206" s="145" t="s">
        <v>8</v>
      </c>
      <c r="F206" s="139">
        <v>45.72</v>
      </c>
      <c r="G206" s="146" t="s">
        <v>9</v>
      </c>
      <c r="H206" s="150">
        <v>5.2377049180327866</v>
      </c>
      <c r="I206" s="150">
        <v>6.39</v>
      </c>
      <c r="J206" s="150">
        <v>292.16000000000003</v>
      </c>
      <c r="K206" s="454"/>
      <c r="L206" s="454"/>
      <c r="M206" s="454"/>
      <c r="N206" s="454"/>
      <c r="O206" s="454"/>
      <c r="P206" s="454"/>
      <c r="Q206" s="454"/>
      <c r="R206" s="454"/>
      <c r="S206" s="454"/>
    </row>
    <row r="207" spans="1:19" ht="15.75" thickBot="1">
      <c r="A207" s="1"/>
      <c r="B207" s="508"/>
      <c r="C207" s="226" t="s">
        <v>111</v>
      </c>
      <c r="D207" s="225">
        <v>1.22</v>
      </c>
      <c r="E207" s="92" t="s">
        <v>8</v>
      </c>
      <c r="F207" s="93">
        <v>45.72</v>
      </c>
      <c r="G207" s="226" t="s">
        <v>9</v>
      </c>
      <c r="H207" s="76">
        <v>6.2131147540983607</v>
      </c>
      <c r="I207" s="76">
        <v>7.58</v>
      </c>
      <c r="J207" s="76">
        <v>346.71</v>
      </c>
      <c r="K207" s="454"/>
      <c r="L207" s="454"/>
      <c r="M207" s="454"/>
      <c r="N207" s="454"/>
      <c r="O207" s="454"/>
      <c r="P207" s="454"/>
      <c r="Q207" s="454"/>
      <c r="R207" s="454"/>
      <c r="S207" s="454"/>
    </row>
    <row r="208" spans="1:19">
      <c r="A208" s="1"/>
      <c r="B208" s="507" t="s">
        <v>228</v>
      </c>
      <c r="C208" s="255" t="s">
        <v>113</v>
      </c>
      <c r="D208" s="254">
        <v>1.22</v>
      </c>
      <c r="E208" s="248" t="s">
        <v>104</v>
      </c>
      <c r="F208" s="249">
        <v>45.72</v>
      </c>
      <c r="G208" s="255" t="s">
        <v>9</v>
      </c>
      <c r="H208" s="256">
        <v>3.7540983606557377</v>
      </c>
      <c r="I208" s="256">
        <v>4.58</v>
      </c>
      <c r="J208" s="256">
        <v>209.18</v>
      </c>
      <c r="K208" s="454"/>
      <c r="L208" s="454"/>
      <c r="M208" s="454"/>
      <c r="N208" s="454"/>
      <c r="O208" s="454"/>
      <c r="P208" s="454"/>
      <c r="Q208" s="454"/>
      <c r="R208" s="454"/>
      <c r="S208" s="454"/>
    </row>
    <row r="209" spans="1:19" ht="15.75" thickBot="1">
      <c r="A209" s="1"/>
      <c r="B209" s="508"/>
      <c r="C209" s="226" t="s">
        <v>110</v>
      </c>
      <c r="D209" s="225">
        <v>1.22</v>
      </c>
      <c r="E209" s="92" t="s">
        <v>104</v>
      </c>
      <c r="F209" s="93">
        <v>45.72</v>
      </c>
      <c r="G209" s="226" t="s">
        <v>9</v>
      </c>
      <c r="H209" s="76">
        <v>4.278688524590164</v>
      </c>
      <c r="I209" s="76">
        <v>5.22</v>
      </c>
      <c r="J209" s="76">
        <v>238.74</v>
      </c>
      <c r="K209" s="454"/>
      <c r="L209" s="454"/>
      <c r="M209" s="454"/>
      <c r="N209" s="454"/>
      <c r="O209" s="454"/>
      <c r="P209" s="454"/>
      <c r="Q209" s="454"/>
      <c r="R209" s="454"/>
      <c r="S209" s="454"/>
    </row>
    <row r="210" spans="1:19" ht="15.75" thickBot="1">
      <c r="A210" s="1"/>
      <c r="B210" s="239" t="s">
        <v>208</v>
      </c>
      <c r="C210" s="305" t="s">
        <v>121</v>
      </c>
      <c r="D210" s="234">
        <v>0.38</v>
      </c>
      <c r="E210" s="235" t="s">
        <v>104</v>
      </c>
      <c r="F210" s="236">
        <v>45.72</v>
      </c>
      <c r="G210" s="237" t="s">
        <v>9</v>
      </c>
      <c r="H210" s="238">
        <f>+I210*D210</f>
        <v>1.4060000000000001</v>
      </c>
      <c r="I210" s="238">
        <v>3.7</v>
      </c>
      <c r="J210" s="238">
        <v>169.11</v>
      </c>
      <c r="K210" s="454"/>
      <c r="L210" s="454"/>
      <c r="M210" s="454"/>
      <c r="N210" s="454"/>
      <c r="O210" s="454"/>
      <c r="P210" s="454"/>
      <c r="Q210" s="454"/>
      <c r="R210" s="454"/>
      <c r="S210" s="454"/>
    </row>
    <row r="211" spans="1:19" ht="15.75" thickBot="1">
      <c r="A211" s="1"/>
      <c r="B211" s="507" t="s">
        <v>229</v>
      </c>
      <c r="C211" s="237" t="s">
        <v>110</v>
      </c>
      <c r="D211" s="234">
        <v>1.22</v>
      </c>
      <c r="E211" s="235" t="s">
        <v>8</v>
      </c>
      <c r="F211" s="236">
        <v>9.14</v>
      </c>
      <c r="G211" s="237" t="s">
        <v>9</v>
      </c>
      <c r="H211" s="238">
        <v>12.442622950819672</v>
      </c>
      <c r="I211" s="238">
        <v>15.18</v>
      </c>
      <c r="J211" s="238">
        <v>138.80000000000001</v>
      </c>
      <c r="K211" s="454"/>
      <c r="L211" s="454"/>
      <c r="M211" s="454"/>
      <c r="N211" s="454"/>
      <c r="O211" s="454"/>
      <c r="P211" s="454"/>
      <c r="Q211" s="454"/>
      <c r="R211" s="454"/>
      <c r="S211" s="454"/>
    </row>
    <row r="212" spans="1:19" ht="15.75" thickBot="1">
      <c r="A212" s="1"/>
      <c r="B212" s="508"/>
      <c r="C212" s="226" t="s">
        <v>110</v>
      </c>
      <c r="D212" s="225">
        <v>1.22</v>
      </c>
      <c r="E212" s="92" t="s">
        <v>104</v>
      </c>
      <c r="F212" s="93">
        <v>45.72</v>
      </c>
      <c r="G212" s="226" t="s">
        <v>9</v>
      </c>
      <c r="H212" s="76">
        <v>10.024590163934427</v>
      </c>
      <c r="I212" s="76">
        <v>12.23</v>
      </c>
      <c r="J212" s="76">
        <v>559.01</v>
      </c>
      <c r="K212" s="454"/>
      <c r="L212" s="454"/>
      <c r="M212" s="454"/>
      <c r="N212" s="454"/>
      <c r="O212" s="454"/>
      <c r="P212" s="454"/>
      <c r="Q212" s="454"/>
      <c r="R212" s="454"/>
      <c r="S212" s="454"/>
    </row>
    <row r="213" spans="1:19" ht="15.75" thickBot="1">
      <c r="A213" s="1"/>
      <c r="B213" s="507" t="s">
        <v>230</v>
      </c>
      <c r="C213" s="237" t="s">
        <v>110</v>
      </c>
      <c r="D213" s="234">
        <v>1.22</v>
      </c>
      <c r="E213" s="235" t="s">
        <v>8</v>
      </c>
      <c r="F213" s="236">
        <v>9.14</v>
      </c>
      <c r="G213" s="237" t="s">
        <v>9</v>
      </c>
      <c r="H213" s="238">
        <f>+I213/D213</f>
        <v>19.221311475409834</v>
      </c>
      <c r="I213" s="238">
        <v>23.45</v>
      </c>
      <c r="J213" s="238">
        <v>214.47</v>
      </c>
      <c r="K213" s="454"/>
      <c r="L213" s="454"/>
      <c r="M213" s="454"/>
      <c r="N213" s="454"/>
      <c r="O213" s="454"/>
      <c r="P213" s="454"/>
      <c r="Q213" s="454"/>
      <c r="R213" s="454"/>
      <c r="S213" s="454"/>
    </row>
    <row r="214" spans="1:19" ht="15.75" thickBot="1">
      <c r="A214" s="1"/>
      <c r="B214" s="508"/>
      <c r="C214" s="226" t="s">
        <v>110</v>
      </c>
      <c r="D214" s="225">
        <v>1.22</v>
      </c>
      <c r="E214" s="92" t="s">
        <v>104</v>
      </c>
      <c r="F214" s="93">
        <v>45.72</v>
      </c>
      <c r="G214" s="226" t="s">
        <v>9</v>
      </c>
      <c r="H214" s="76">
        <f>+I214/D214</f>
        <v>15.483606557377049</v>
      </c>
      <c r="I214" s="76">
        <v>18.89</v>
      </c>
      <c r="J214" s="76">
        <v>863.71</v>
      </c>
      <c r="K214" s="454"/>
      <c r="L214" s="454"/>
      <c r="M214" s="454"/>
      <c r="N214" s="454"/>
      <c r="O214" s="454"/>
      <c r="P214" s="454"/>
      <c r="Q214" s="454"/>
      <c r="R214" s="454"/>
      <c r="S214" s="454"/>
    </row>
    <row r="215" spans="1:19" ht="15.75" thickBot="1">
      <c r="A215" s="1"/>
      <c r="B215" s="307" t="s">
        <v>122</v>
      </c>
      <c r="C215" s="235"/>
      <c r="D215" s="236"/>
      <c r="E215" s="235"/>
      <c r="F215" s="236"/>
      <c r="G215" s="235"/>
      <c r="H215" s="240"/>
      <c r="I215" s="240"/>
      <c r="J215" s="241"/>
      <c r="K215" s="454"/>
      <c r="L215" s="454"/>
      <c r="M215" s="454"/>
      <c r="N215" s="454"/>
      <c r="O215" s="454"/>
      <c r="P215" s="454"/>
      <c r="Q215" s="454"/>
      <c r="R215" s="454"/>
      <c r="S215" s="454"/>
    </row>
    <row r="216" spans="1:19" ht="15.75" thickBot="1">
      <c r="A216" s="1"/>
      <c r="B216" s="233" t="s">
        <v>123</v>
      </c>
      <c r="C216" s="306">
        <v>1905</v>
      </c>
      <c r="D216" s="234">
        <v>1.22</v>
      </c>
      <c r="E216" s="235" t="s">
        <v>8</v>
      </c>
      <c r="F216" s="242">
        <v>50</v>
      </c>
      <c r="G216" s="237" t="s">
        <v>9</v>
      </c>
      <c r="H216" s="245">
        <v>22869</v>
      </c>
      <c r="I216" s="245">
        <v>27900</v>
      </c>
      <c r="J216" s="243">
        <v>1395000</v>
      </c>
      <c r="K216" s="454"/>
      <c r="L216" s="454"/>
      <c r="M216" s="454"/>
      <c r="N216" s="454"/>
      <c r="O216" s="454"/>
      <c r="P216" s="454"/>
      <c r="Q216" s="454"/>
      <c r="R216" s="454"/>
      <c r="S216" s="454"/>
    </row>
    <row r="217" spans="1:19">
      <c r="A217" s="13"/>
      <c r="B217" s="46"/>
      <c r="C217" s="44"/>
      <c r="D217" s="45"/>
      <c r="E217" s="43"/>
      <c r="F217" s="44"/>
      <c r="G217" s="43"/>
      <c r="H217" s="47"/>
      <c r="I217" s="47"/>
      <c r="J217" s="47"/>
      <c r="K217" s="454"/>
      <c r="L217" s="454"/>
      <c r="M217" s="454"/>
      <c r="N217" s="454"/>
      <c r="O217" s="454"/>
      <c r="P217" s="454"/>
      <c r="Q217" s="454"/>
      <c r="R217" s="454"/>
      <c r="S217" s="454"/>
    </row>
    <row r="218" spans="1:19" ht="15.75" thickBot="1">
      <c r="A218" s="13"/>
      <c r="B218" s="46"/>
      <c r="C218" s="44"/>
      <c r="D218" s="45"/>
      <c r="E218" s="43"/>
      <c r="F218" s="44"/>
      <c r="G218" s="43"/>
      <c r="H218" s="47"/>
      <c r="I218" s="47"/>
      <c r="J218" s="47"/>
      <c r="K218" s="454"/>
      <c r="L218" s="454"/>
      <c r="M218" s="454"/>
      <c r="N218" s="454"/>
      <c r="O218" s="454"/>
      <c r="P218" s="454"/>
      <c r="Q218" s="454"/>
      <c r="R218" s="454"/>
      <c r="S218" s="454"/>
    </row>
    <row r="219" spans="1:19" ht="19.5" thickBot="1">
      <c r="A219" s="13"/>
      <c r="B219" s="309" t="s">
        <v>210</v>
      </c>
      <c r="C219" s="141" t="s">
        <v>107</v>
      </c>
      <c r="D219" s="504" t="s">
        <v>3</v>
      </c>
      <c r="E219" s="505"/>
      <c r="F219" s="505"/>
      <c r="G219" s="506"/>
      <c r="H219" s="149" t="s">
        <v>4</v>
      </c>
      <c r="I219" s="141" t="s">
        <v>5</v>
      </c>
      <c r="J219" s="141" t="s">
        <v>6</v>
      </c>
      <c r="K219" s="454"/>
      <c r="L219" s="454"/>
      <c r="M219" s="454"/>
      <c r="N219" s="454"/>
      <c r="O219" s="454"/>
      <c r="P219" s="454"/>
      <c r="Q219" s="454"/>
      <c r="R219" s="454"/>
      <c r="S219" s="454"/>
    </row>
    <row r="220" spans="1:19" ht="15.75" thickBot="1">
      <c r="A220" s="1"/>
      <c r="B220" s="531" t="s">
        <v>124</v>
      </c>
      <c r="C220" s="570" t="s">
        <v>115</v>
      </c>
      <c r="D220" s="225">
        <v>1.02</v>
      </c>
      <c r="E220" s="92" t="s">
        <v>104</v>
      </c>
      <c r="F220" s="247">
        <v>25</v>
      </c>
      <c r="G220" s="226" t="s">
        <v>9</v>
      </c>
      <c r="H220" s="238">
        <v>56.656862745098039</v>
      </c>
      <c r="I220" s="238">
        <v>57.79</v>
      </c>
      <c r="J220" s="77">
        <v>1444.82</v>
      </c>
      <c r="K220" s="454"/>
      <c r="L220" s="454"/>
      <c r="M220" s="454"/>
      <c r="N220" s="454"/>
      <c r="O220" s="454"/>
      <c r="P220" s="454"/>
      <c r="Q220" s="454"/>
      <c r="R220" s="454"/>
      <c r="S220" s="454"/>
    </row>
    <row r="221" spans="1:19" ht="15.75" thickBot="1">
      <c r="A221" s="1"/>
      <c r="B221" s="532"/>
      <c r="C221" s="571"/>
      <c r="D221" s="225">
        <v>1.22</v>
      </c>
      <c r="E221" s="92" t="s">
        <v>104</v>
      </c>
      <c r="F221" s="247">
        <v>25</v>
      </c>
      <c r="G221" s="226" t="s">
        <v>9</v>
      </c>
      <c r="H221" s="238">
        <f>+I221/D221</f>
        <v>59.663934426229517</v>
      </c>
      <c r="I221" s="238">
        <v>72.790000000000006</v>
      </c>
      <c r="J221" s="77">
        <v>1819.77</v>
      </c>
      <c r="K221" s="454"/>
      <c r="L221" s="454"/>
      <c r="M221" s="454"/>
      <c r="N221" s="454"/>
      <c r="O221" s="454"/>
      <c r="P221" s="454"/>
      <c r="Q221" s="454"/>
      <c r="R221" s="454"/>
      <c r="S221" s="454"/>
    </row>
    <row r="222" spans="1:19" ht="15.75" thickBot="1">
      <c r="A222" s="1"/>
      <c r="B222" s="1"/>
      <c r="C222" s="589"/>
      <c r="D222" s="1"/>
      <c r="E222" s="1"/>
      <c r="F222" s="1"/>
      <c r="G222" s="1"/>
      <c r="H222" s="1"/>
      <c r="I222" s="1"/>
      <c r="J222" s="1"/>
      <c r="K222" s="454"/>
      <c r="L222" s="454"/>
      <c r="M222" s="454"/>
      <c r="N222" s="454"/>
      <c r="O222" s="454"/>
      <c r="P222" s="454"/>
      <c r="Q222" s="454"/>
      <c r="R222" s="454"/>
      <c r="S222" s="454"/>
    </row>
    <row r="223" spans="1:19">
      <c r="A223" s="1"/>
      <c r="B223" s="477"/>
      <c r="C223" s="589"/>
      <c r="D223" s="515" t="s">
        <v>207</v>
      </c>
      <c r="E223" s="516"/>
      <c r="F223" s="516"/>
      <c r="G223" s="516"/>
      <c r="H223" s="517"/>
      <c r="I223" s="1"/>
      <c r="J223" s="1"/>
      <c r="K223" s="454"/>
      <c r="L223" s="454"/>
      <c r="M223" s="454"/>
      <c r="N223" s="454"/>
      <c r="O223" s="454"/>
      <c r="P223" s="454"/>
      <c r="Q223" s="454"/>
      <c r="R223" s="454"/>
      <c r="S223" s="454"/>
    </row>
    <row r="224" spans="1:19" ht="15.75" thickBot="1">
      <c r="A224" s="1"/>
      <c r="B224" s="478"/>
      <c r="C224" s="589"/>
      <c r="D224" s="518"/>
      <c r="E224" s="519"/>
      <c r="F224" s="519"/>
      <c r="G224" s="519"/>
      <c r="H224" s="520"/>
      <c r="I224" s="1"/>
      <c r="J224" s="1"/>
      <c r="K224" s="454"/>
      <c r="L224" s="454"/>
      <c r="M224" s="454"/>
      <c r="N224" s="454"/>
      <c r="O224" s="454"/>
      <c r="P224" s="454"/>
      <c r="Q224" s="454"/>
      <c r="R224" s="454"/>
      <c r="S224" s="454"/>
    </row>
    <row r="225" spans="1:19">
      <c r="A225" s="1"/>
      <c r="B225" s="1"/>
      <c r="C225" s="589"/>
      <c r="D225" s="1"/>
      <c r="E225" s="1"/>
      <c r="F225" s="1"/>
      <c r="G225" s="1"/>
      <c r="H225" s="1"/>
      <c r="I225" s="1"/>
      <c r="J225" s="1"/>
      <c r="K225" s="454"/>
      <c r="L225" s="454"/>
      <c r="M225" s="454"/>
      <c r="N225" s="454"/>
      <c r="O225" s="454"/>
      <c r="P225" s="454"/>
      <c r="Q225" s="454"/>
      <c r="R225" s="454"/>
      <c r="S225" s="454"/>
    </row>
    <row r="226" spans="1:19">
      <c r="A226" s="1"/>
      <c r="B226" s="1"/>
      <c r="C226" s="589"/>
      <c r="D226" s="1"/>
      <c r="E226" s="1"/>
      <c r="F226" s="1"/>
      <c r="G226" s="1"/>
      <c r="H226" s="1"/>
      <c r="I226" s="1"/>
      <c r="J226" s="1"/>
      <c r="K226" s="454"/>
      <c r="L226" s="454"/>
      <c r="M226" s="454"/>
      <c r="N226" s="454"/>
      <c r="O226" s="454"/>
      <c r="P226" s="454"/>
      <c r="Q226" s="454"/>
      <c r="R226" s="454"/>
      <c r="S226" s="454"/>
    </row>
    <row r="227" spans="1:19">
      <c r="A227" s="1"/>
      <c r="B227" s="1"/>
      <c r="C227" s="589"/>
      <c r="D227" s="1"/>
      <c r="E227" s="1"/>
      <c r="F227" s="1"/>
      <c r="G227" s="1"/>
      <c r="H227" s="1"/>
      <c r="I227" s="1"/>
      <c r="J227" s="1"/>
      <c r="K227" s="454"/>
      <c r="L227" s="454"/>
      <c r="M227" s="454"/>
      <c r="N227" s="454"/>
      <c r="O227" s="454"/>
      <c r="P227" s="454"/>
      <c r="Q227" s="454"/>
      <c r="R227" s="454"/>
      <c r="S227" s="454"/>
    </row>
    <row r="228" spans="1:19">
      <c r="A228" s="1"/>
      <c r="B228" s="1"/>
      <c r="C228" s="589"/>
      <c r="D228" s="1"/>
      <c r="E228" s="1"/>
      <c r="F228" s="1"/>
      <c r="G228" s="1"/>
      <c r="H228" s="1"/>
      <c r="I228" s="1"/>
      <c r="J228" s="1"/>
      <c r="K228" s="454"/>
      <c r="L228" s="454"/>
      <c r="M228" s="454"/>
      <c r="N228" s="454"/>
      <c r="O228" s="454"/>
      <c r="P228" s="454"/>
      <c r="Q228" s="454"/>
      <c r="R228" s="454"/>
      <c r="S228" s="454"/>
    </row>
    <row r="229" spans="1:19">
      <c r="C229" s="589"/>
      <c r="K229" s="454"/>
      <c r="L229" s="454"/>
      <c r="M229" s="454"/>
      <c r="N229" s="454"/>
      <c r="O229" s="454"/>
      <c r="P229" s="454"/>
      <c r="Q229" s="454"/>
      <c r="R229" s="454"/>
      <c r="S229" s="454"/>
    </row>
    <row r="230" spans="1:19">
      <c r="C230" s="589"/>
      <c r="K230" s="454"/>
      <c r="L230" s="454"/>
      <c r="M230" s="454"/>
      <c r="N230" s="454"/>
      <c r="O230" s="454"/>
      <c r="P230" s="454"/>
      <c r="Q230" s="454"/>
      <c r="R230" s="454"/>
      <c r="S230" s="454"/>
    </row>
    <row r="231" spans="1:19">
      <c r="C231" s="589"/>
      <c r="K231" s="454"/>
      <c r="L231" s="454"/>
      <c r="M231" s="454"/>
      <c r="N231" s="454"/>
      <c r="O231" s="454"/>
      <c r="P231" s="454"/>
      <c r="Q231" s="454"/>
      <c r="R231" s="454"/>
      <c r="S231" s="454"/>
    </row>
    <row r="232" spans="1:19">
      <c r="C232" s="589"/>
      <c r="K232" s="454"/>
      <c r="L232" s="454"/>
      <c r="M232" s="454"/>
      <c r="N232" s="454"/>
      <c r="O232" s="454"/>
      <c r="P232" s="454"/>
      <c r="Q232" s="454"/>
      <c r="R232" s="454"/>
      <c r="S232" s="454"/>
    </row>
    <row r="233" spans="1:19">
      <c r="C233" s="589"/>
      <c r="K233" s="454"/>
      <c r="L233" s="454"/>
      <c r="M233" s="454"/>
      <c r="N233" s="454"/>
      <c r="O233" s="454"/>
      <c r="P233" s="454"/>
      <c r="Q233" s="454"/>
      <c r="R233" s="454"/>
      <c r="S233" s="454"/>
    </row>
    <row r="234" spans="1:19">
      <c r="C234" s="589"/>
      <c r="K234" s="454"/>
      <c r="L234" s="454"/>
      <c r="M234" s="454"/>
      <c r="N234" s="454"/>
      <c r="O234" s="454"/>
      <c r="P234" s="454"/>
      <c r="Q234" s="454"/>
      <c r="R234" s="454"/>
      <c r="S234" s="454"/>
    </row>
    <row r="235" spans="1:19">
      <c r="C235" s="589"/>
      <c r="K235" s="454"/>
      <c r="L235" s="454"/>
      <c r="M235" s="454"/>
      <c r="N235" s="454"/>
      <c r="O235" s="454"/>
      <c r="P235" s="454"/>
      <c r="Q235" s="454"/>
      <c r="R235" s="454"/>
      <c r="S235" s="454"/>
    </row>
    <row r="236" spans="1:19">
      <c r="C236" s="589"/>
      <c r="K236" s="454"/>
      <c r="L236" s="454"/>
      <c r="M236" s="454"/>
      <c r="N236" s="454"/>
      <c r="O236" s="454"/>
      <c r="P236" s="454"/>
      <c r="Q236" s="454"/>
      <c r="R236" s="454"/>
      <c r="S236" s="454"/>
    </row>
    <row r="237" spans="1:19">
      <c r="C237" s="589"/>
      <c r="K237" s="454"/>
      <c r="L237" s="454"/>
      <c r="M237" s="454"/>
      <c r="N237" s="454"/>
      <c r="O237" s="454"/>
      <c r="P237" s="454"/>
      <c r="Q237" s="454"/>
      <c r="R237" s="454"/>
      <c r="S237" s="454"/>
    </row>
    <row r="238" spans="1:19">
      <c r="C238" s="589"/>
      <c r="K238" s="454"/>
      <c r="L238" s="454"/>
      <c r="M238" s="454"/>
      <c r="N238" s="454"/>
      <c r="O238" s="454"/>
      <c r="P238" s="454"/>
      <c r="Q238" s="454"/>
      <c r="R238" s="454"/>
      <c r="S238" s="454"/>
    </row>
    <row r="239" spans="1:19">
      <c r="C239" s="589"/>
      <c r="K239" s="454"/>
      <c r="L239" s="454"/>
      <c r="M239" s="454"/>
      <c r="N239" s="454"/>
      <c r="O239" s="454"/>
      <c r="P239" s="454"/>
      <c r="Q239" s="454"/>
      <c r="R239" s="454"/>
      <c r="S239" s="454"/>
    </row>
    <row r="240" spans="1:19">
      <c r="C240" s="589"/>
      <c r="K240" s="454"/>
      <c r="L240" s="454"/>
      <c r="M240" s="454"/>
      <c r="N240" s="454"/>
      <c r="O240" s="454"/>
      <c r="P240" s="454"/>
      <c r="Q240" s="454"/>
      <c r="R240" s="454"/>
      <c r="S240" s="454"/>
    </row>
    <row r="241" spans="3:19">
      <c r="C241" s="589"/>
      <c r="K241" s="454"/>
      <c r="L241" s="454"/>
      <c r="M241" s="454"/>
      <c r="N241" s="454"/>
      <c r="O241" s="454"/>
      <c r="P241" s="454"/>
      <c r="Q241" s="454"/>
      <c r="R241" s="454"/>
      <c r="S241" s="454"/>
    </row>
    <row r="242" spans="3:19">
      <c r="C242" s="589"/>
      <c r="K242" s="454"/>
      <c r="L242" s="454"/>
      <c r="M242" s="454"/>
      <c r="N242" s="454"/>
      <c r="O242" s="454"/>
      <c r="P242" s="454"/>
      <c r="Q242" s="454"/>
      <c r="R242" s="454"/>
      <c r="S242" s="454"/>
    </row>
    <row r="243" spans="3:19">
      <c r="C243" s="589"/>
      <c r="K243" s="454"/>
      <c r="L243" s="454"/>
      <c r="M243" s="454"/>
      <c r="N243" s="454"/>
      <c r="O243" s="454"/>
      <c r="P243" s="454"/>
      <c r="Q243" s="454"/>
      <c r="R243" s="454"/>
      <c r="S243" s="454"/>
    </row>
    <row r="244" spans="3:19">
      <c r="C244" s="589"/>
      <c r="K244" s="454"/>
      <c r="L244" s="454"/>
      <c r="M244" s="454"/>
      <c r="N244" s="454"/>
      <c r="O244" s="454"/>
      <c r="P244" s="454"/>
      <c r="Q244" s="454"/>
      <c r="R244" s="454"/>
      <c r="S244" s="454"/>
    </row>
    <row r="245" spans="3:19">
      <c r="C245" s="589"/>
      <c r="K245" s="454"/>
      <c r="L245" s="454"/>
      <c r="M245" s="454"/>
      <c r="N245" s="454"/>
      <c r="O245" s="454"/>
      <c r="P245" s="454"/>
      <c r="Q245" s="454"/>
      <c r="R245" s="454"/>
      <c r="S245" s="454"/>
    </row>
    <row r="246" spans="3:19">
      <c r="C246" s="589"/>
      <c r="K246" s="454"/>
      <c r="L246" s="454"/>
      <c r="M246" s="454"/>
      <c r="N246" s="454"/>
      <c r="O246" s="454"/>
      <c r="P246" s="454"/>
      <c r="Q246" s="454"/>
      <c r="R246" s="454"/>
      <c r="S246" s="454"/>
    </row>
    <row r="247" spans="3:19">
      <c r="C247" s="589"/>
      <c r="K247" s="454"/>
      <c r="L247" s="454"/>
      <c r="M247" s="454"/>
      <c r="N247" s="454"/>
      <c r="O247" s="454"/>
      <c r="P247" s="454"/>
      <c r="Q247" s="454"/>
      <c r="R247" s="454"/>
      <c r="S247" s="454"/>
    </row>
    <row r="248" spans="3:19">
      <c r="C248" s="589"/>
      <c r="K248" s="454"/>
      <c r="L248" s="454"/>
      <c r="M248" s="454"/>
      <c r="N248" s="454"/>
      <c r="O248" s="454"/>
      <c r="P248" s="454"/>
      <c r="Q248" s="454"/>
      <c r="R248" s="454"/>
      <c r="S248" s="454"/>
    </row>
    <row r="249" spans="3:19">
      <c r="C249" s="589"/>
      <c r="K249" s="454"/>
      <c r="L249" s="454"/>
      <c r="M249" s="454"/>
      <c r="N249" s="454"/>
      <c r="O249" s="454"/>
      <c r="P249" s="454"/>
      <c r="Q249" s="454"/>
      <c r="R249" s="454"/>
      <c r="S249" s="454"/>
    </row>
    <row r="250" spans="3:19">
      <c r="C250" s="589"/>
      <c r="K250" s="454"/>
      <c r="L250" s="454"/>
      <c r="M250" s="454"/>
      <c r="N250" s="454"/>
      <c r="O250" s="454"/>
      <c r="P250" s="454"/>
      <c r="Q250" s="454"/>
      <c r="R250" s="454"/>
      <c r="S250" s="454"/>
    </row>
    <row r="251" spans="3:19">
      <c r="C251" s="589"/>
      <c r="K251" s="454"/>
      <c r="L251" s="454"/>
      <c r="M251" s="454"/>
      <c r="N251" s="454"/>
      <c r="O251" s="454"/>
      <c r="P251" s="454"/>
      <c r="Q251" s="454"/>
      <c r="R251" s="454"/>
      <c r="S251" s="454"/>
    </row>
    <row r="252" spans="3:19">
      <c r="C252" s="589"/>
      <c r="K252" s="454"/>
      <c r="L252" s="454"/>
      <c r="M252" s="454"/>
      <c r="N252" s="454"/>
      <c r="O252" s="454"/>
      <c r="P252" s="454"/>
      <c r="Q252" s="454"/>
      <c r="R252" s="454"/>
      <c r="S252" s="454"/>
    </row>
    <row r="253" spans="3:19">
      <c r="C253" s="589"/>
      <c r="K253" s="454"/>
      <c r="L253" s="454"/>
      <c r="M253" s="454"/>
      <c r="N253" s="454"/>
      <c r="O253" s="454"/>
      <c r="P253" s="454"/>
      <c r="Q253" s="454"/>
      <c r="R253" s="454"/>
      <c r="S253" s="454"/>
    </row>
    <row r="254" spans="3:19">
      <c r="C254" s="589"/>
      <c r="K254" s="454"/>
      <c r="L254" s="454"/>
      <c r="M254" s="454"/>
      <c r="N254" s="454"/>
      <c r="O254" s="454"/>
      <c r="P254" s="454"/>
      <c r="Q254" s="454"/>
      <c r="R254" s="454"/>
      <c r="S254" s="454"/>
    </row>
    <row r="255" spans="3:19">
      <c r="C255" s="589"/>
      <c r="K255" s="454"/>
      <c r="L255" s="454"/>
      <c r="M255" s="454"/>
      <c r="N255" s="454"/>
      <c r="O255" s="454"/>
      <c r="P255" s="454"/>
      <c r="Q255" s="454"/>
      <c r="R255" s="454"/>
      <c r="S255" s="454"/>
    </row>
    <row r="256" spans="3:19">
      <c r="C256" s="589"/>
      <c r="K256" s="454"/>
      <c r="L256" s="454"/>
      <c r="M256" s="454"/>
      <c r="N256" s="454"/>
      <c r="O256" s="454"/>
      <c r="P256" s="454"/>
      <c r="Q256" s="454"/>
      <c r="R256" s="454"/>
      <c r="S256" s="454"/>
    </row>
    <row r="257" spans="3:19">
      <c r="C257" s="589"/>
      <c r="K257" s="454"/>
      <c r="L257" s="454"/>
      <c r="M257" s="454"/>
      <c r="N257" s="454"/>
      <c r="O257" s="454"/>
      <c r="P257" s="454"/>
      <c r="Q257" s="454"/>
      <c r="R257" s="454"/>
      <c r="S257" s="454"/>
    </row>
    <row r="258" spans="3:19">
      <c r="C258" s="589"/>
      <c r="K258" s="454"/>
      <c r="L258" s="454"/>
      <c r="M258" s="454"/>
      <c r="N258" s="454"/>
      <c r="O258" s="454"/>
      <c r="P258" s="454"/>
      <c r="Q258" s="454"/>
      <c r="R258" s="454"/>
      <c r="S258" s="454"/>
    </row>
    <row r="259" spans="3:19">
      <c r="C259" s="589"/>
      <c r="K259" s="454"/>
      <c r="L259" s="454"/>
      <c r="M259" s="454"/>
      <c r="N259" s="454"/>
      <c r="O259" s="454"/>
      <c r="P259" s="454"/>
      <c r="Q259" s="454"/>
      <c r="R259" s="454"/>
      <c r="S259" s="454"/>
    </row>
    <row r="260" spans="3:19">
      <c r="C260" s="589"/>
      <c r="K260" s="454"/>
      <c r="L260" s="454"/>
      <c r="M260" s="454"/>
      <c r="N260" s="454"/>
      <c r="O260" s="454"/>
      <c r="P260" s="454"/>
      <c r="Q260" s="454"/>
      <c r="R260" s="454"/>
      <c r="S260" s="454"/>
    </row>
    <row r="261" spans="3:19">
      <c r="C261" s="589"/>
      <c r="K261" s="454"/>
      <c r="L261" s="454"/>
      <c r="M261" s="454"/>
      <c r="N261" s="454"/>
      <c r="O261" s="454"/>
      <c r="P261" s="454"/>
      <c r="Q261" s="454"/>
      <c r="R261" s="454"/>
      <c r="S261" s="454"/>
    </row>
    <row r="262" spans="3:19">
      <c r="C262" s="589"/>
      <c r="K262" s="454"/>
      <c r="L262" s="454"/>
      <c r="M262" s="454"/>
      <c r="N262" s="454"/>
      <c r="O262" s="454"/>
      <c r="P262" s="454"/>
      <c r="Q262" s="454"/>
      <c r="R262" s="454"/>
      <c r="S262" s="454"/>
    </row>
    <row r="263" spans="3:19">
      <c r="C263" s="589"/>
      <c r="K263" s="454"/>
      <c r="L263" s="454"/>
      <c r="M263" s="454"/>
      <c r="N263" s="454"/>
      <c r="O263" s="454"/>
      <c r="P263" s="454"/>
      <c r="Q263" s="454"/>
      <c r="R263" s="454"/>
      <c r="S263" s="454"/>
    </row>
    <row r="264" spans="3:19">
      <c r="C264" s="589"/>
      <c r="K264" s="454"/>
      <c r="L264" s="454"/>
      <c r="M264" s="454"/>
      <c r="N264" s="454"/>
      <c r="O264" s="454"/>
      <c r="P264" s="454"/>
      <c r="Q264" s="454"/>
      <c r="R264" s="454"/>
      <c r="S264" s="454"/>
    </row>
    <row r="265" spans="3:19">
      <c r="C265" s="589"/>
      <c r="K265" s="454"/>
      <c r="L265" s="454"/>
      <c r="M265" s="454"/>
      <c r="N265" s="454"/>
      <c r="O265" s="454"/>
      <c r="P265" s="454"/>
      <c r="Q265" s="454"/>
      <c r="R265" s="454"/>
      <c r="S265" s="454"/>
    </row>
    <row r="266" spans="3:19">
      <c r="C266" s="589"/>
      <c r="K266" s="454"/>
      <c r="L266" s="454"/>
      <c r="M266" s="454"/>
      <c r="N266" s="454"/>
      <c r="O266" s="454"/>
      <c r="P266" s="454"/>
      <c r="Q266" s="454"/>
      <c r="R266" s="454"/>
      <c r="S266" s="454"/>
    </row>
    <row r="267" spans="3:19">
      <c r="C267" s="589"/>
      <c r="K267" s="454"/>
      <c r="L267" s="454"/>
      <c r="M267" s="454"/>
      <c r="N267" s="454"/>
      <c r="O267" s="454"/>
      <c r="P267" s="454"/>
      <c r="Q267" s="454"/>
      <c r="R267" s="454"/>
      <c r="S267" s="454"/>
    </row>
    <row r="268" spans="3:19">
      <c r="C268" s="589"/>
      <c r="K268" s="454"/>
      <c r="L268" s="454"/>
      <c r="M268" s="454"/>
      <c r="N268" s="454"/>
      <c r="O268" s="454"/>
      <c r="P268" s="454"/>
      <c r="Q268" s="454"/>
      <c r="R268" s="454"/>
      <c r="S268" s="454"/>
    </row>
    <row r="269" spans="3:19">
      <c r="C269" s="589"/>
      <c r="K269" s="454"/>
      <c r="L269" s="454"/>
      <c r="M269" s="454"/>
      <c r="N269" s="454"/>
      <c r="O269" s="454"/>
      <c r="P269" s="454"/>
      <c r="Q269" s="454"/>
      <c r="R269" s="454"/>
      <c r="S269" s="454"/>
    </row>
    <row r="270" spans="3:19">
      <c r="C270" s="589"/>
      <c r="K270" s="454"/>
      <c r="L270" s="454"/>
      <c r="M270" s="454"/>
      <c r="N270" s="454"/>
      <c r="O270" s="454"/>
      <c r="P270" s="454"/>
      <c r="Q270" s="454"/>
      <c r="R270" s="454"/>
      <c r="S270" s="454"/>
    </row>
    <row r="271" spans="3:19">
      <c r="C271" s="589"/>
      <c r="K271" s="454"/>
      <c r="L271" s="454"/>
      <c r="M271" s="454"/>
      <c r="N271" s="454"/>
      <c r="O271" s="454"/>
      <c r="P271" s="454"/>
      <c r="Q271" s="454"/>
      <c r="R271" s="454"/>
      <c r="S271" s="454"/>
    </row>
    <row r="272" spans="3:19">
      <c r="C272" s="589"/>
      <c r="K272" s="454"/>
      <c r="L272" s="454"/>
      <c r="M272" s="454"/>
      <c r="N272" s="454"/>
      <c r="O272" s="454"/>
      <c r="P272" s="454"/>
      <c r="Q272" s="454"/>
      <c r="R272" s="454"/>
      <c r="S272" s="454"/>
    </row>
    <row r="273" spans="3:19">
      <c r="C273" s="589"/>
      <c r="K273" s="454"/>
      <c r="L273" s="454"/>
      <c r="M273" s="454"/>
      <c r="N273" s="454"/>
      <c r="O273" s="454"/>
      <c r="P273" s="454"/>
      <c r="Q273" s="454"/>
      <c r="R273" s="454"/>
      <c r="S273" s="454"/>
    </row>
    <row r="274" spans="3:19">
      <c r="C274" s="589"/>
      <c r="K274" s="454"/>
      <c r="L274" s="454"/>
      <c r="M274" s="454"/>
      <c r="N274" s="454"/>
      <c r="O274" s="454"/>
      <c r="P274" s="454"/>
      <c r="Q274" s="454"/>
      <c r="R274" s="454"/>
      <c r="S274" s="454"/>
    </row>
    <row r="275" spans="3:19">
      <c r="C275" s="589"/>
      <c r="K275" s="454"/>
      <c r="L275" s="454"/>
      <c r="M275" s="454"/>
      <c r="N275" s="454"/>
      <c r="O275" s="454"/>
      <c r="P275" s="454"/>
      <c r="Q275" s="454"/>
      <c r="R275" s="454"/>
      <c r="S275" s="454"/>
    </row>
    <row r="276" spans="3:19">
      <c r="C276" s="589"/>
      <c r="K276" s="454"/>
      <c r="L276" s="454"/>
      <c r="M276" s="454"/>
      <c r="N276" s="454"/>
      <c r="O276" s="454"/>
      <c r="P276" s="454"/>
      <c r="Q276" s="454"/>
      <c r="R276" s="454"/>
      <c r="S276" s="454"/>
    </row>
    <row r="277" spans="3:19">
      <c r="C277" s="589"/>
      <c r="K277" s="454"/>
      <c r="L277" s="454"/>
      <c r="M277" s="454"/>
      <c r="N277" s="454"/>
      <c r="O277" s="454"/>
      <c r="P277" s="454"/>
      <c r="Q277" s="454"/>
      <c r="R277" s="454"/>
      <c r="S277" s="454"/>
    </row>
    <row r="278" spans="3:19">
      <c r="C278" s="589"/>
      <c r="K278" s="454"/>
      <c r="L278" s="454"/>
      <c r="M278" s="454"/>
      <c r="N278" s="454"/>
      <c r="O278" s="454"/>
      <c r="P278" s="454"/>
      <c r="Q278" s="454"/>
      <c r="R278" s="454"/>
      <c r="S278" s="454"/>
    </row>
    <row r="279" spans="3:19">
      <c r="C279" s="589"/>
      <c r="K279" s="454"/>
      <c r="L279" s="454"/>
      <c r="M279" s="454"/>
      <c r="N279" s="454"/>
      <c r="O279" s="454"/>
      <c r="P279" s="454"/>
      <c r="Q279" s="454"/>
      <c r="R279" s="454"/>
      <c r="S279" s="454"/>
    </row>
    <row r="280" spans="3:19">
      <c r="C280" s="589"/>
      <c r="K280" s="454"/>
      <c r="L280" s="454"/>
      <c r="M280" s="454"/>
      <c r="N280" s="454"/>
      <c r="O280" s="454"/>
      <c r="P280" s="454"/>
      <c r="Q280" s="454"/>
      <c r="R280" s="454"/>
      <c r="S280" s="454"/>
    </row>
    <row r="281" spans="3:19">
      <c r="C281" s="589"/>
      <c r="K281" s="454"/>
      <c r="L281" s="454"/>
      <c r="M281" s="454"/>
      <c r="N281" s="454"/>
      <c r="O281" s="454"/>
      <c r="P281" s="454"/>
      <c r="Q281" s="454"/>
      <c r="R281" s="454"/>
      <c r="S281" s="454"/>
    </row>
    <row r="282" spans="3:19">
      <c r="C282" s="589"/>
      <c r="K282" s="454"/>
      <c r="L282" s="454"/>
      <c r="M282" s="454"/>
      <c r="N282" s="454"/>
      <c r="O282" s="454"/>
      <c r="P282" s="454"/>
      <c r="Q282" s="454"/>
      <c r="R282" s="454"/>
      <c r="S282" s="454"/>
    </row>
    <row r="283" spans="3:19">
      <c r="C283" s="589"/>
      <c r="K283" s="454"/>
      <c r="L283" s="454"/>
      <c r="M283" s="454"/>
      <c r="N283" s="454"/>
      <c r="O283" s="454"/>
      <c r="P283" s="454"/>
      <c r="Q283" s="454"/>
      <c r="R283" s="454"/>
      <c r="S283" s="454"/>
    </row>
    <row r="284" spans="3:19">
      <c r="C284" s="589"/>
      <c r="K284" s="454"/>
      <c r="L284" s="454"/>
      <c r="M284" s="454"/>
      <c r="N284" s="454"/>
      <c r="O284" s="454"/>
      <c r="P284" s="454"/>
      <c r="Q284" s="454"/>
      <c r="R284" s="454"/>
      <c r="S284" s="454"/>
    </row>
    <row r="285" spans="3:19">
      <c r="C285" s="589"/>
      <c r="K285" s="454"/>
      <c r="L285" s="454"/>
      <c r="M285" s="454"/>
      <c r="N285" s="454"/>
      <c r="O285" s="454"/>
      <c r="P285" s="454"/>
      <c r="Q285" s="454"/>
      <c r="R285" s="454"/>
      <c r="S285" s="454"/>
    </row>
    <row r="286" spans="3:19">
      <c r="C286" s="589"/>
      <c r="K286" s="454"/>
      <c r="L286" s="454"/>
      <c r="M286" s="454"/>
      <c r="N286" s="454"/>
      <c r="O286" s="454"/>
      <c r="P286" s="454"/>
      <c r="Q286" s="454"/>
      <c r="R286" s="454"/>
      <c r="S286" s="454"/>
    </row>
    <row r="287" spans="3:19">
      <c r="C287" s="589"/>
      <c r="K287" s="454"/>
      <c r="L287" s="454"/>
      <c r="M287" s="454"/>
      <c r="N287" s="454"/>
      <c r="O287" s="454"/>
      <c r="P287" s="454"/>
      <c r="Q287" s="454"/>
      <c r="R287" s="454"/>
      <c r="S287" s="454"/>
    </row>
    <row r="288" spans="3:19">
      <c r="C288" s="589"/>
      <c r="K288" s="454"/>
      <c r="L288" s="454"/>
      <c r="M288" s="454"/>
      <c r="N288" s="454"/>
      <c r="O288" s="454"/>
      <c r="P288" s="454"/>
      <c r="Q288" s="454"/>
      <c r="R288" s="454"/>
      <c r="S288" s="454"/>
    </row>
    <row r="289" spans="3:19">
      <c r="C289" s="589"/>
      <c r="K289" s="454"/>
      <c r="L289" s="454"/>
      <c r="M289" s="454"/>
      <c r="N289" s="454"/>
      <c r="O289" s="454"/>
      <c r="P289" s="454"/>
      <c r="Q289" s="454"/>
      <c r="R289" s="454"/>
      <c r="S289" s="454"/>
    </row>
    <row r="290" spans="3:19">
      <c r="C290" s="589"/>
      <c r="K290" s="454"/>
      <c r="L290" s="454"/>
      <c r="M290" s="454"/>
      <c r="N290" s="454"/>
      <c r="O290" s="454"/>
      <c r="P290" s="454"/>
      <c r="Q290" s="454"/>
      <c r="R290" s="454"/>
      <c r="S290" s="454"/>
    </row>
    <row r="291" spans="3:19">
      <c r="C291" s="589"/>
      <c r="K291" s="454"/>
      <c r="L291" s="454"/>
      <c r="M291" s="454"/>
      <c r="N291" s="454"/>
      <c r="O291" s="454"/>
      <c r="P291" s="454"/>
      <c r="Q291" s="454"/>
      <c r="R291" s="454"/>
      <c r="S291" s="454"/>
    </row>
    <row r="292" spans="3:19">
      <c r="C292" s="589"/>
      <c r="K292" s="454"/>
      <c r="L292" s="454"/>
      <c r="M292" s="454"/>
      <c r="N292" s="454"/>
      <c r="O292" s="454"/>
      <c r="P292" s="454"/>
      <c r="Q292" s="454"/>
      <c r="R292" s="454"/>
      <c r="S292" s="454"/>
    </row>
    <row r="293" spans="3:19">
      <c r="C293" s="589"/>
      <c r="K293" s="454"/>
      <c r="L293" s="454"/>
      <c r="M293" s="454"/>
      <c r="N293" s="454"/>
      <c r="O293" s="454"/>
      <c r="P293" s="454"/>
      <c r="Q293" s="454"/>
      <c r="R293" s="454"/>
      <c r="S293" s="454"/>
    </row>
    <row r="294" spans="3:19">
      <c r="C294" s="589"/>
      <c r="K294" s="454"/>
      <c r="L294" s="454"/>
      <c r="M294" s="454"/>
      <c r="N294" s="454"/>
      <c r="O294" s="454"/>
      <c r="P294" s="454"/>
      <c r="Q294" s="454"/>
      <c r="R294" s="454"/>
      <c r="S294" s="454"/>
    </row>
    <row r="295" spans="3:19">
      <c r="C295" s="589"/>
      <c r="K295" s="454"/>
      <c r="L295" s="454"/>
      <c r="M295" s="454"/>
      <c r="N295" s="454"/>
      <c r="O295" s="454"/>
      <c r="P295" s="454"/>
      <c r="Q295" s="454"/>
      <c r="R295" s="454"/>
      <c r="S295" s="454"/>
    </row>
    <row r="296" spans="3:19">
      <c r="C296" s="589"/>
      <c r="K296" s="454"/>
      <c r="L296" s="454"/>
      <c r="M296" s="454"/>
      <c r="N296" s="454"/>
      <c r="O296" s="454"/>
      <c r="P296" s="454"/>
      <c r="Q296" s="454"/>
      <c r="R296" s="454"/>
      <c r="S296" s="454"/>
    </row>
    <row r="297" spans="3:19">
      <c r="C297" s="589"/>
      <c r="K297" s="454"/>
      <c r="L297" s="454"/>
      <c r="M297" s="454"/>
      <c r="N297" s="454"/>
      <c r="O297" s="454"/>
      <c r="P297" s="454"/>
      <c r="Q297" s="454"/>
      <c r="R297" s="454"/>
      <c r="S297" s="454"/>
    </row>
    <row r="298" spans="3:19">
      <c r="C298" s="589"/>
      <c r="K298" s="454"/>
      <c r="L298" s="454"/>
      <c r="M298" s="454"/>
      <c r="N298" s="454"/>
      <c r="O298" s="454"/>
      <c r="P298" s="454"/>
      <c r="Q298" s="454"/>
      <c r="R298" s="454"/>
      <c r="S298" s="454"/>
    </row>
    <row r="299" spans="3:19">
      <c r="C299" s="589"/>
      <c r="K299" s="454"/>
      <c r="L299" s="454"/>
      <c r="M299" s="454"/>
      <c r="N299" s="454"/>
      <c r="O299" s="454"/>
      <c r="P299" s="454"/>
      <c r="Q299" s="454"/>
      <c r="R299" s="454"/>
      <c r="S299" s="454"/>
    </row>
    <row r="300" spans="3:19">
      <c r="C300" s="589"/>
      <c r="K300" s="454"/>
      <c r="L300" s="454"/>
      <c r="M300" s="454"/>
      <c r="N300" s="454"/>
      <c r="O300" s="454"/>
      <c r="P300" s="454"/>
      <c r="Q300" s="454"/>
      <c r="R300" s="454"/>
      <c r="S300" s="454"/>
    </row>
    <row r="301" spans="3:19">
      <c r="C301" s="589"/>
      <c r="K301" s="454"/>
      <c r="L301" s="454"/>
      <c r="M301" s="454"/>
      <c r="N301" s="454"/>
      <c r="O301" s="454"/>
      <c r="P301" s="454"/>
      <c r="Q301" s="454"/>
      <c r="R301" s="454"/>
      <c r="S301" s="454"/>
    </row>
    <row r="302" spans="3:19">
      <c r="C302" s="589"/>
      <c r="K302" s="454"/>
      <c r="L302" s="454"/>
      <c r="M302" s="454"/>
      <c r="N302" s="454"/>
      <c r="O302" s="454"/>
      <c r="P302" s="454"/>
      <c r="Q302" s="454"/>
      <c r="R302" s="454"/>
      <c r="S302" s="454"/>
    </row>
    <row r="303" spans="3:19">
      <c r="C303" s="589"/>
      <c r="K303" s="454"/>
      <c r="L303" s="454"/>
      <c r="M303" s="454"/>
      <c r="N303" s="454"/>
      <c r="O303" s="454"/>
      <c r="P303" s="454"/>
      <c r="Q303" s="454"/>
      <c r="R303" s="454"/>
      <c r="S303" s="454"/>
    </row>
    <row r="304" spans="3:19">
      <c r="C304" s="589"/>
      <c r="K304" s="454"/>
      <c r="L304" s="454"/>
      <c r="M304" s="454"/>
      <c r="N304" s="454"/>
      <c r="O304" s="454"/>
      <c r="P304" s="454"/>
      <c r="Q304" s="454"/>
      <c r="R304" s="454"/>
      <c r="S304" s="454"/>
    </row>
    <row r="305" spans="3:19">
      <c r="C305" s="589"/>
      <c r="K305" s="454"/>
      <c r="L305" s="454"/>
      <c r="M305" s="454"/>
      <c r="N305" s="454"/>
      <c r="O305" s="454"/>
      <c r="P305" s="454"/>
      <c r="Q305" s="454"/>
      <c r="R305" s="454"/>
      <c r="S305" s="454"/>
    </row>
    <row r="306" spans="3:19">
      <c r="C306" s="589"/>
      <c r="K306" s="454"/>
      <c r="L306" s="454"/>
      <c r="M306" s="454"/>
      <c r="N306" s="454"/>
      <c r="O306" s="454"/>
      <c r="P306" s="454"/>
      <c r="Q306" s="454"/>
      <c r="R306" s="454"/>
      <c r="S306" s="454"/>
    </row>
    <row r="307" spans="3:19">
      <c r="C307" s="589"/>
      <c r="K307" s="454"/>
      <c r="L307" s="454"/>
      <c r="M307" s="454"/>
      <c r="N307" s="454"/>
      <c r="O307" s="454"/>
      <c r="P307" s="454"/>
      <c r="Q307" s="454"/>
      <c r="R307" s="454"/>
      <c r="S307" s="454"/>
    </row>
    <row r="308" spans="3:19">
      <c r="C308" s="589"/>
      <c r="K308" s="454"/>
      <c r="L308" s="454"/>
      <c r="M308" s="454"/>
      <c r="N308" s="454"/>
      <c r="O308" s="454"/>
      <c r="P308" s="454"/>
      <c r="Q308" s="454"/>
      <c r="R308" s="454"/>
      <c r="S308" s="454"/>
    </row>
    <row r="309" spans="3:19">
      <c r="C309" s="589"/>
      <c r="K309" s="454"/>
      <c r="L309" s="454"/>
      <c r="M309" s="454"/>
      <c r="N309" s="454"/>
      <c r="O309" s="454"/>
      <c r="P309" s="454"/>
      <c r="Q309" s="454"/>
      <c r="R309" s="454"/>
      <c r="S309" s="454"/>
    </row>
    <row r="310" spans="3:19">
      <c r="C310" s="589"/>
    </row>
    <row r="311" spans="3:19">
      <c r="C311" s="589"/>
    </row>
    <row r="312" spans="3:19">
      <c r="C312" s="589"/>
    </row>
    <row r="313" spans="3:19">
      <c r="C313" s="589"/>
    </row>
    <row r="314" spans="3:19">
      <c r="C314" s="589"/>
    </row>
    <row r="315" spans="3:19">
      <c r="C315" s="589"/>
    </row>
    <row r="316" spans="3:19">
      <c r="C316" s="589"/>
    </row>
    <row r="317" spans="3:19">
      <c r="C317" s="589"/>
    </row>
    <row r="318" spans="3:19">
      <c r="C318" s="589"/>
    </row>
    <row r="319" spans="3:19">
      <c r="C319" s="589"/>
    </row>
    <row r="320" spans="3:19">
      <c r="C320" s="589"/>
    </row>
    <row r="321" spans="3:3">
      <c r="C321" s="589"/>
    </row>
    <row r="322" spans="3:3">
      <c r="C322" s="589"/>
    </row>
    <row r="323" spans="3:3">
      <c r="C323" s="589"/>
    </row>
    <row r="324" spans="3:3">
      <c r="C324" s="589"/>
    </row>
    <row r="325" spans="3:3">
      <c r="C325" s="589"/>
    </row>
    <row r="326" spans="3:3">
      <c r="C326" s="589"/>
    </row>
    <row r="327" spans="3:3">
      <c r="C327" s="589"/>
    </row>
    <row r="328" spans="3:3">
      <c r="C328" s="589"/>
    </row>
    <row r="329" spans="3:3">
      <c r="C329" s="589"/>
    </row>
    <row r="330" spans="3:3">
      <c r="C330" s="589"/>
    </row>
    <row r="331" spans="3:3">
      <c r="C331" s="589"/>
    </row>
    <row r="332" spans="3:3">
      <c r="C332" s="589"/>
    </row>
    <row r="333" spans="3:3">
      <c r="C333" s="589"/>
    </row>
    <row r="334" spans="3:3">
      <c r="C334" s="589"/>
    </row>
    <row r="335" spans="3:3">
      <c r="C335" s="589"/>
    </row>
    <row r="336" spans="3:3">
      <c r="C336" s="589"/>
    </row>
    <row r="337" spans="3:3">
      <c r="C337" s="589"/>
    </row>
    <row r="338" spans="3:3">
      <c r="C338" s="589"/>
    </row>
    <row r="339" spans="3:3">
      <c r="C339" s="589"/>
    </row>
    <row r="340" spans="3:3">
      <c r="C340" s="589"/>
    </row>
    <row r="341" spans="3:3">
      <c r="C341" s="589"/>
    </row>
    <row r="342" spans="3:3">
      <c r="C342" s="589"/>
    </row>
    <row r="343" spans="3:3">
      <c r="C343" s="589"/>
    </row>
    <row r="344" spans="3:3">
      <c r="C344" s="589"/>
    </row>
    <row r="345" spans="3:3">
      <c r="C345" s="589"/>
    </row>
    <row r="346" spans="3:3">
      <c r="C346" s="589"/>
    </row>
    <row r="347" spans="3:3">
      <c r="C347" s="589"/>
    </row>
    <row r="348" spans="3:3">
      <c r="C348" s="589"/>
    </row>
    <row r="349" spans="3:3">
      <c r="C349" s="589"/>
    </row>
    <row r="350" spans="3:3">
      <c r="C350" s="589"/>
    </row>
    <row r="351" spans="3:3">
      <c r="C351" s="589"/>
    </row>
    <row r="352" spans="3:3">
      <c r="C352" s="589"/>
    </row>
    <row r="353" spans="3:3">
      <c r="C353" s="589"/>
    </row>
    <row r="354" spans="3:3">
      <c r="C354" s="589"/>
    </row>
    <row r="355" spans="3:3">
      <c r="C355" s="589"/>
    </row>
    <row r="356" spans="3:3">
      <c r="C356" s="589"/>
    </row>
    <row r="357" spans="3:3">
      <c r="C357" s="589"/>
    </row>
    <row r="358" spans="3:3">
      <c r="C358" s="589"/>
    </row>
    <row r="359" spans="3:3">
      <c r="C359" s="589"/>
    </row>
    <row r="360" spans="3:3">
      <c r="C360" s="589"/>
    </row>
    <row r="361" spans="3:3">
      <c r="C361" s="589"/>
    </row>
    <row r="362" spans="3:3">
      <c r="C362" s="589"/>
    </row>
    <row r="363" spans="3:3">
      <c r="C363" s="589"/>
    </row>
    <row r="364" spans="3:3">
      <c r="C364" s="589"/>
    </row>
    <row r="365" spans="3:3">
      <c r="C365" s="589"/>
    </row>
    <row r="366" spans="3:3">
      <c r="C366" s="589"/>
    </row>
    <row r="367" spans="3:3">
      <c r="C367" s="589"/>
    </row>
    <row r="368" spans="3:3">
      <c r="C368" s="589"/>
    </row>
    <row r="369" spans="3:3">
      <c r="C369" s="589"/>
    </row>
    <row r="370" spans="3:3">
      <c r="C370" s="589"/>
    </row>
    <row r="371" spans="3:3">
      <c r="C371" s="589"/>
    </row>
    <row r="372" spans="3:3">
      <c r="C372" s="589"/>
    </row>
    <row r="373" spans="3:3">
      <c r="C373" s="589"/>
    </row>
    <row r="374" spans="3:3">
      <c r="C374" s="589"/>
    </row>
    <row r="375" spans="3:3">
      <c r="C375" s="589"/>
    </row>
    <row r="376" spans="3:3">
      <c r="C376" s="589"/>
    </row>
    <row r="377" spans="3:3">
      <c r="C377" s="589"/>
    </row>
    <row r="378" spans="3:3">
      <c r="C378" s="589"/>
    </row>
    <row r="379" spans="3:3">
      <c r="C379" s="589"/>
    </row>
    <row r="380" spans="3:3">
      <c r="C380" s="589"/>
    </row>
    <row r="381" spans="3:3">
      <c r="C381" s="589"/>
    </row>
    <row r="382" spans="3:3">
      <c r="C382" s="589"/>
    </row>
    <row r="383" spans="3:3">
      <c r="C383" s="589"/>
    </row>
    <row r="384" spans="3:3">
      <c r="C384" s="589"/>
    </row>
    <row r="385" spans="3:3">
      <c r="C385" s="589"/>
    </row>
    <row r="386" spans="3:3">
      <c r="C386" s="589"/>
    </row>
    <row r="387" spans="3:3">
      <c r="C387" s="589"/>
    </row>
    <row r="388" spans="3:3">
      <c r="C388" s="589"/>
    </row>
    <row r="389" spans="3:3">
      <c r="C389" s="589"/>
    </row>
    <row r="390" spans="3:3">
      <c r="C390" s="589"/>
    </row>
    <row r="391" spans="3:3">
      <c r="C391" s="589"/>
    </row>
    <row r="392" spans="3:3">
      <c r="C392" s="589"/>
    </row>
    <row r="393" spans="3:3">
      <c r="C393" s="589"/>
    </row>
    <row r="394" spans="3:3">
      <c r="C394" s="589"/>
    </row>
    <row r="395" spans="3:3">
      <c r="C395" s="589"/>
    </row>
    <row r="396" spans="3:3">
      <c r="C396" s="589"/>
    </row>
    <row r="397" spans="3:3">
      <c r="C397" s="589"/>
    </row>
    <row r="398" spans="3:3">
      <c r="C398" s="589"/>
    </row>
    <row r="399" spans="3:3">
      <c r="C399" s="589"/>
    </row>
    <row r="400" spans="3:3">
      <c r="C400" s="589"/>
    </row>
    <row r="401" spans="3:3">
      <c r="C401" s="589"/>
    </row>
    <row r="402" spans="3:3">
      <c r="C402" s="589"/>
    </row>
    <row r="403" spans="3:3">
      <c r="C403" s="589"/>
    </row>
    <row r="404" spans="3:3">
      <c r="C404" s="589"/>
    </row>
    <row r="405" spans="3:3">
      <c r="C405" s="589"/>
    </row>
    <row r="406" spans="3:3">
      <c r="C406" s="589"/>
    </row>
    <row r="407" spans="3:3">
      <c r="C407" s="589"/>
    </row>
    <row r="408" spans="3:3">
      <c r="C408" s="589"/>
    </row>
    <row r="409" spans="3:3">
      <c r="C409" s="589"/>
    </row>
    <row r="410" spans="3:3">
      <c r="C410" s="589"/>
    </row>
    <row r="411" spans="3:3">
      <c r="C411" s="589"/>
    </row>
    <row r="412" spans="3:3">
      <c r="C412" s="589"/>
    </row>
    <row r="413" spans="3:3">
      <c r="C413" s="589"/>
    </row>
    <row r="414" spans="3:3">
      <c r="C414" s="589"/>
    </row>
    <row r="415" spans="3:3">
      <c r="C415" s="589"/>
    </row>
    <row r="416" spans="3:3">
      <c r="C416" s="589"/>
    </row>
    <row r="417" spans="3:3">
      <c r="C417" s="589"/>
    </row>
    <row r="418" spans="3:3">
      <c r="C418" s="589"/>
    </row>
    <row r="419" spans="3:3">
      <c r="C419" s="589"/>
    </row>
    <row r="420" spans="3:3">
      <c r="C420" s="589"/>
    </row>
    <row r="421" spans="3:3">
      <c r="C421" s="589"/>
    </row>
    <row r="422" spans="3:3">
      <c r="C422" s="589"/>
    </row>
    <row r="423" spans="3:3">
      <c r="C423" s="589"/>
    </row>
    <row r="424" spans="3:3">
      <c r="C424" s="589"/>
    </row>
    <row r="425" spans="3:3">
      <c r="C425" s="589"/>
    </row>
    <row r="426" spans="3:3">
      <c r="C426" s="589"/>
    </row>
    <row r="427" spans="3:3">
      <c r="C427" s="589"/>
    </row>
    <row r="428" spans="3:3">
      <c r="C428" s="589"/>
    </row>
    <row r="429" spans="3:3">
      <c r="C429" s="589"/>
    </row>
    <row r="430" spans="3:3">
      <c r="C430" s="589"/>
    </row>
    <row r="431" spans="3:3">
      <c r="C431" s="589"/>
    </row>
    <row r="432" spans="3:3">
      <c r="C432" s="589"/>
    </row>
    <row r="433" spans="3:3">
      <c r="C433" s="589"/>
    </row>
    <row r="434" spans="3:3">
      <c r="C434" s="589"/>
    </row>
    <row r="435" spans="3:3">
      <c r="C435" s="589"/>
    </row>
    <row r="436" spans="3:3">
      <c r="C436" s="589"/>
    </row>
    <row r="437" spans="3:3">
      <c r="C437" s="589"/>
    </row>
    <row r="438" spans="3:3">
      <c r="C438" s="589"/>
    </row>
    <row r="439" spans="3:3">
      <c r="C439" s="589"/>
    </row>
    <row r="440" spans="3:3">
      <c r="C440" s="589"/>
    </row>
    <row r="441" spans="3:3">
      <c r="C441" s="589"/>
    </row>
    <row r="442" spans="3:3">
      <c r="C442" s="589"/>
    </row>
    <row r="443" spans="3:3">
      <c r="C443" s="589"/>
    </row>
    <row r="444" spans="3:3">
      <c r="C444" s="589"/>
    </row>
    <row r="445" spans="3:3">
      <c r="C445" s="589"/>
    </row>
    <row r="446" spans="3:3">
      <c r="C446" s="589"/>
    </row>
    <row r="447" spans="3:3">
      <c r="C447" s="589"/>
    </row>
    <row r="448" spans="3:3">
      <c r="C448" s="589"/>
    </row>
    <row r="449" spans="3:3">
      <c r="C449" s="589"/>
    </row>
    <row r="450" spans="3:3">
      <c r="C450" s="589"/>
    </row>
    <row r="451" spans="3:3">
      <c r="C451" s="589"/>
    </row>
    <row r="452" spans="3:3">
      <c r="C452" s="589"/>
    </row>
    <row r="453" spans="3:3">
      <c r="C453" s="589"/>
    </row>
    <row r="454" spans="3:3">
      <c r="C454" s="589"/>
    </row>
    <row r="455" spans="3:3">
      <c r="C455" s="589"/>
    </row>
    <row r="456" spans="3:3">
      <c r="C456" s="589"/>
    </row>
    <row r="457" spans="3:3">
      <c r="C457" s="589"/>
    </row>
    <row r="458" spans="3:3">
      <c r="C458" s="589"/>
    </row>
    <row r="459" spans="3:3">
      <c r="C459" s="589"/>
    </row>
    <row r="460" spans="3:3">
      <c r="C460" s="589"/>
    </row>
    <row r="461" spans="3:3">
      <c r="C461" s="589"/>
    </row>
    <row r="462" spans="3:3">
      <c r="C462" s="589"/>
    </row>
    <row r="463" spans="3:3">
      <c r="C463" s="589"/>
    </row>
    <row r="464" spans="3:3">
      <c r="C464" s="589"/>
    </row>
    <row r="465" spans="3:3">
      <c r="C465" s="589"/>
    </row>
    <row r="466" spans="3:3">
      <c r="C466" s="589"/>
    </row>
    <row r="467" spans="3:3">
      <c r="C467" s="589"/>
    </row>
    <row r="468" spans="3:3">
      <c r="C468" s="589"/>
    </row>
    <row r="469" spans="3:3">
      <c r="C469" s="589"/>
    </row>
    <row r="470" spans="3:3">
      <c r="C470" s="589"/>
    </row>
    <row r="471" spans="3:3">
      <c r="C471" s="589"/>
    </row>
    <row r="472" spans="3:3">
      <c r="C472" s="589"/>
    </row>
    <row r="473" spans="3:3">
      <c r="C473" s="589"/>
    </row>
    <row r="474" spans="3:3">
      <c r="C474" s="589"/>
    </row>
    <row r="475" spans="3:3">
      <c r="C475" s="589"/>
    </row>
    <row r="476" spans="3:3">
      <c r="C476" s="589"/>
    </row>
    <row r="477" spans="3:3">
      <c r="C477" s="589"/>
    </row>
    <row r="478" spans="3:3">
      <c r="C478" s="589"/>
    </row>
    <row r="479" spans="3:3">
      <c r="C479" s="589"/>
    </row>
    <row r="480" spans="3:3">
      <c r="C480" s="589"/>
    </row>
    <row r="481" spans="3:3">
      <c r="C481" s="589"/>
    </row>
    <row r="482" spans="3:3">
      <c r="C482" s="589"/>
    </row>
    <row r="483" spans="3:3">
      <c r="C483" s="589"/>
    </row>
    <row r="484" spans="3:3">
      <c r="C484" s="589"/>
    </row>
    <row r="485" spans="3:3">
      <c r="C485" s="589"/>
    </row>
    <row r="486" spans="3:3">
      <c r="C486" s="589"/>
    </row>
    <row r="487" spans="3:3">
      <c r="C487" s="589"/>
    </row>
    <row r="488" spans="3:3">
      <c r="C488" s="589"/>
    </row>
    <row r="489" spans="3:3">
      <c r="C489" s="589"/>
    </row>
    <row r="490" spans="3:3">
      <c r="C490" s="589"/>
    </row>
    <row r="491" spans="3:3">
      <c r="C491" s="589"/>
    </row>
    <row r="492" spans="3:3">
      <c r="C492" s="589"/>
    </row>
    <row r="493" spans="3:3">
      <c r="C493" s="589"/>
    </row>
    <row r="494" spans="3:3">
      <c r="C494" s="589"/>
    </row>
    <row r="495" spans="3:3">
      <c r="C495" s="589"/>
    </row>
    <row r="496" spans="3:3">
      <c r="C496" s="589"/>
    </row>
    <row r="497" spans="3:3">
      <c r="C497" s="589"/>
    </row>
    <row r="498" spans="3:3">
      <c r="C498" s="589"/>
    </row>
    <row r="499" spans="3:3">
      <c r="C499" s="589"/>
    </row>
    <row r="500" spans="3:3">
      <c r="C500" s="589"/>
    </row>
    <row r="501" spans="3:3">
      <c r="C501" s="589"/>
    </row>
    <row r="502" spans="3:3">
      <c r="C502" s="589"/>
    </row>
    <row r="503" spans="3:3">
      <c r="C503" s="589"/>
    </row>
    <row r="504" spans="3:3">
      <c r="C504" s="589"/>
    </row>
    <row r="505" spans="3:3">
      <c r="C505" s="589"/>
    </row>
    <row r="506" spans="3:3">
      <c r="C506" s="589"/>
    </row>
    <row r="507" spans="3:3">
      <c r="C507" s="589"/>
    </row>
    <row r="508" spans="3:3">
      <c r="C508" s="589"/>
    </row>
    <row r="509" spans="3:3">
      <c r="C509" s="589"/>
    </row>
    <row r="510" spans="3:3">
      <c r="C510" s="589"/>
    </row>
    <row r="511" spans="3:3">
      <c r="C511" s="589"/>
    </row>
    <row r="512" spans="3:3">
      <c r="C512" s="589"/>
    </row>
    <row r="513" spans="3:3">
      <c r="C513" s="589"/>
    </row>
    <row r="514" spans="3:3">
      <c r="C514" s="589"/>
    </row>
    <row r="515" spans="3:3">
      <c r="C515" s="589"/>
    </row>
    <row r="516" spans="3:3">
      <c r="C516" s="589"/>
    </row>
    <row r="517" spans="3:3">
      <c r="C517" s="589"/>
    </row>
    <row r="518" spans="3:3">
      <c r="C518" s="589"/>
    </row>
    <row r="519" spans="3:3">
      <c r="C519" s="589"/>
    </row>
    <row r="520" spans="3:3">
      <c r="C520" s="589"/>
    </row>
    <row r="521" spans="3:3">
      <c r="C521" s="589"/>
    </row>
    <row r="522" spans="3:3">
      <c r="C522" s="589"/>
    </row>
    <row r="523" spans="3:3">
      <c r="C523" s="589"/>
    </row>
    <row r="524" spans="3:3">
      <c r="C524" s="589"/>
    </row>
    <row r="525" spans="3:3">
      <c r="C525" s="589"/>
    </row>
    <row r="526" spans="3:3">
      <c r="C526" s="589"/>
    </row>
    <row r="527" spans="3:3">
      <c r="C527" s="589"/>
    </row>
    <row r="528" spans="3:3">
      <c r="C528" s="589"/>
    </row>
    <row r="529" spans="3:3">
      <c r="C529" s="589"/>
    </row>
    <row r="530" spans="3:3">
      <c r="C530" s="589"/>
    </row>
    <row r="531" spans="3:3">
      <c r="C531" s="589"/>
    </row>
    <row r="532" spans="3:3">
      <c r="C532" s="589"/>
    </row>
    <row r="533" spans="3:3">
      <c r="C533" s="589"/>
    </row>
    <row r="534" spans="3:3">
      <c r="C534" s="589"/>
    </row>
    <row r="535" spans="3:3">
      <c r="C535" s="589"/>
    </row>
    <row r="536" spans="3:3">
      <c r="C536" s="589"/>
    </row>
    <row r="537" spans="3:3">
      <c r="C537" s="589"/>
    </row>
    <row r="538" spans="3:3">
      <c r="C538" s="589"/>
    </row>
    <row r="539" spans="3:3">
      <c r="C539" s="589"/>
    </row>
    <row r="540" spans="3:3">
      <c r="C540" s="589"/>
    </row>
    <row r="541" spans="3:3">
      <c r="C541" s="589"/>
    </row>
    <row r="542" spans="3:3">
      <c r="C542" s="589"/>
    </row>
    <row r="543" spans="3:3">
      <c r="C543" s="589"/>
    </row>
    <row r="544" spans="3:3">
      <c r="C544" s="589"/>
    </row>
    <row r="545" spans="3:3">
      <c r="C545" s="589"/>
    </row>
    <row r="546" spans="3:3">
      <c r="C546" s="589"/>
    </row>
    <row r="547" spans="3:3">
      <c r="C547" s="589"/>
    </row>
    <row r="548" spans="3:3">
      <c r="C548" s="589"/>
    </row>
    <row r="549" spans="3:3">
      <c r="C549" s="589"/>
    </row>
    <row r="550" spans="3:3">
      <c r="C550" s="589"/>
    </row>
    <row r="551" spans="3:3">
      <c r="C551" s="589"/>
    </row>
    <row r="552" spans="3:3">
      <c r="C552" s="589"/>
    </row>
    <row r="553" spans="3:3">
      <c r="C553" s="589"/>
    </row>
    <row r="554" spans="3:3">
      <c r="C554" s="589"/>
    </row>
    <row r="555" spans="3:3">
      <c r="C555" s="589"/>
    </row>
    <row r="556" spans="3:3">
      <c r="C556" s="589"/>
    </row>
    <row r="557" spans="3:3">
      <c r="C557" s="589"/>
    </row>
    <row r="558" spans="3:3">
      <c r="C558" s="589"/>
    </row>
    <row r="559" spans="3:3">
      <c r="C559" s="589"/>
    </row>
    <row r="560" spans="3:3">
      <c r="C560" s="589"/>
    </row>
    <row r="561" spans="3:3">
      <c r="C561" s="589"/>
    </row>
    <row r="562" spans="3:3">
      <c r="C562" s="589"/>
    </row>
    <row r="563" spans="3:3">
      <c r="C563" s="589"/>
    </row>
    <row r="564" spans="3:3">
      <c r="C564" s="589"/>
    </row>
    <row r="565" spans="3:3">
      <c r="C565" s="589"/>
    </row>
    <row r="566" spans="3:3">
      <c r="C566" s="589"/>
    </row>
    <row r="567" spans="3:3">
      <c r="C567" s="589"/>
    </row>
    <row r="568" spans="3:3">
      <c r="C568" s="589"/>
    </row>
    <row r="569" spans="3:3">
      <c r="C569" s="589"/>
    </row>
    <row r="570" spans="3:3">
      <c r="C570" s="589"/>
    </row>
    <row r="571" spans="3:3">
      <c r="C571" s="589"/>
    </row>
    <row r="572" spans="3:3">
      <c r="C572" s="589"/>
    </row>
    <row r="573" spans="3:3">
      <c r="C573" s="589"/>
    </row>
    <row r="574" spans="3:3">
      <c r="C574" s="589"/>
    </row>
    <row r="575" spans="3:3">
      <c r="C575" s="589"/>
    </row>
    <row r="576" spans="3:3">
      <c r="C576" s="589"/>
    </row>
    <row r="577" spans="3:3">
      <c r="C577" s="589"/>
    </row>
    <row r="578" spans="3:3">
      <c r="C578" s="589"/>
    </row>
    <row r="579" spans="3:3">
      <c r="C579" s="589"/>
    </row>
    <row r="580" spans="3:3">
      <c r="C580" s="589"/>
    </row>
    <row r="581" spans="3:3">
      <c r="C581" s="589"/>
    </row>
    <row r="582" spans="3:3">
      <c r="C582" s="589"/>
    </row>
    <row r="583" spans="3:3">
      <c r="C583" s="589"/>
    </row>
    <row r="584" spans="3:3">
      <c r="C584" s="589"/>
    </row>
    <row r="585" spans="3:3">
      <c r="C585" s="589"/>
    </row>
    <row r="586" spans="3:3">
      <c r="C586" s="589"/>
    </row>
    <row r="587" spans="3:3">
      <c r="C587" s="589"/>
    </row>
    <row r="588" spans="3:3">
      <c r="C588" s="589"/>
    </row>
    <row r="589" spans="3:3">
      <c r="C589" s="589"/>
    </row>
    <row r="590" spans="3:3">
      <c r="C590" s="589"/>
    </row>
    <row r="591" spans="3:3">
      <c r="C591" s="589"/>
    </row>
    <row r="592" spans="3:3">
      <c r="C592" s="589"/>
    </row>
    <row r="593" spans="3:3">
      <c r="C593" s="589"/>
    </row>
    <row r="594" spans="3:3">
      <c r="C594" s="589"/>
    </row>
    <row r="595" spans="3:3">
      <c r="C595" s="589"/>
    </row>
    <row r="596" spans="3:3">
      <c r="C596" s="589"/>
    </row>
    <row r="597" spans="3:3">
      <c r="C597" s="589"/>
    </row>
    <row r="598" spans="3:3">
      <c r="C598" s="589"/>
    </row>
    <row r="599" spans="3:3">
      <c r="C599" s="589"/>
    </row>
    <row r="600" spans="3:3">
      <c r="C600" s="589"/>
    </row>
    <row r="601" spans="3:3">
      <c r="C601" s="589"/>
    </row>
    <row r="602" spans="3:3">
      <c r="C602" s="589"/>
    </row>
    <row r="603" spans="3:3">
      <c r="C603" s="589"/>
    </row>
    <row r="604" spans="3:3">
      <c r="C604" s="589"/>
    </row>
    <row r="605" spans="3:3">
      <c r="C605" s="589"/>
    </row>
    <row r="606" spans="3:3">
      <c r="C606" s="589"/>
    </row>
    <row r="607" spans="3:3">
      <c r="C607" s="589"/>
    </row>
    <row r="608" spans="3:3">
      <c r="C608" s="589"/>
    </row>
    <row r="609" spans="3:3">
      <c r="C609" s="589"/>
    </row>
    <row r="610" spans="3:3">
      <c r="C610" s="589"/>
    </row>
    <row r="611" spans="3:3">
      <c r="C611" s="589"/>
    </row>
    <row r="612" spans="3:3">
      <c r="C612" s="589"/>
    </row>
    <row r="613" spans="3:3">
      <c r="C613" s="589"/>
    </row>
    <row r="614" spans="3:3">
      <c r="C614" s="589"/>
    </row>
    <row r="615" spans="3:3">
      <c r="C615" s="589"/>
    </row>
    <row r="616" spans="3:3">
      <c r="C616" s="589"/>
    </row>
    <row r="617" spans="3:3">
      <c r="C617" s="589"/>
    </row>
    <row r="618" spans="3:3">
      <c r="C618" s="589"/>
    </row>
    <row r="619" spans="3:3">
      <c r="C619" s="589"/>
    </row>
    <row r="620" spans="3:3">
      <c r="C620" s="589"/>
    </row>
    <row r="621" spans="3:3">
      <c r="C621" s="589"/>
    </row>
    <row r="622" spans="3:3">
      <c r="C622" s="589"/>
    </row>
    <row r="623" spans="3:3">
      <c r="C623" s="589"/>
    </row>
    <row r="624" spans="3:3">
      <c r="C624" s="589"/>
    </row>
    <row r="625" spans="3:3">
      <c r="C625" s="589"/>
    </row>
    <row r="626" spans="3:3">
      <c r="C626" s="589"/>
    </row>
    <row r="627" spans="3:3">
      <c r="C627" s="589"/>
    </row>
    <row r="628" spans="3:3">
      <c r="C628" s="589"/>
    </row>
    <row r="629" spans="3:3">
      <c r="C629" s="589"/>
    </row>
    <row r="630" spans="3:3">
      <c r="C630" s="589"/>
    </row>
    <row r="631" spans="3:3">
      <c r="C631" s="589"/>
    </row>
    <row r="632" spans="3:3">
      <c r="C632" s="589"/>
    </row>
    <row r="633" spans="3:3">
      <c r="C633" s="589"/>
    </row>
    <row r="634" spans="3:3">
      <c r="C634" s="589"/>
    </row>
    <row r="635" spans="3:3">
      <c r="C635" s="589"/>
    </row>
    <row r="636" spans="3:3">
      <c r="C636" s="589"/>
    </row>
    <row r="637" spans="3:3">
      <c r="C637" s="589"/>
    </row>
    <row r="638" spans="3:3">
      <c r="C638" s="589"/>
    </row>
    <row r="639" spans="3:3">
      <c r="C639" s="589"/>
    </row>
    <row r="640" spans="3:3">
      <c r="C640" s="589"/>
    </row>
    <row r="641" spans="3:3">
      <c r="C641" s="589"/>
    </row>
    <row r="642" spans="3:3">
      <c r="C642" s="589"/>
    </row>
    <row r="643" spans="3:3">
      <c r="C643" s="589"/>
    </row>
    <row r="644" spans="3:3">
      <c r="C644" s="589"/>
    </row>
    <row r="645" spans="3:3">
      <c r="C645" s="589"/>
    </row>
    <row r="646" spans="3:3">
      <c r="C646" s="589"/>
    </row>
    <row r="647" spans="3:3">
      <c r="C647" s="589"/>
    </row>
    <row r="648" spans="3:3">
      <c r="C648" s="589"/>
    </row>
    <row r="649" spans="3:3">
      <c r="C649" s="589"/>
    </row>
    <row r="650" spans="3:3">
      <c r="C650" s="589"/>
    </row>
    <row r="651" spans="3:3">
      <c r="C651" s="589"/>
    </row>
    <row r="652" spans="3:3">
      <c r="C652" s="589"/>
    </row>
    <row r="653" spans="3:3">
      <c r="C653" s="589"/>
    </row>
    <row r="654" spans="3:3">
      <c r="C654" s="589"/>
    </row>
    <row r="655" spans="3:3">
      <c r="C655" s="589"/>
    </row>
    <row r="656" spans="3:3">
      <c r="C656" s="589"/>
    </row>
    <row r="657" spans="3:3">
      <c r="C657" s="589"/>
    </row>
    <row r="658" spans="3:3">
      <c r="C658" s="589"/>
    </row>
    <row r="659" spans="3:3">
      <c r="C659" s="589"/>
    </row>
    <row r="660" spans="3:3">
      <c r="C660" s="589"/>
    </row>
    <row r="661" spans="3:3">
      <c r="C661" s="589"/>
    </row>
    <row r="662" spans="3:3">
      <c r="C662" s="589"/>
    </row>
    <row r="663" spans="3:3">
      <c r="C663" s="589"/>
    </row>
    <row r="664" spans="3:3">
      <c r="C664" s="589"/>
    </row>
    <row r="665" spans="3:3">
      <c r="C665" s="589"/>
    </row>
    <row r="666" spans="3:3">
      <c r="C666" s="589"/>
    </row>
    <row r="667" spans="3:3">
      <c r="C667" s="589"/>
    </row>
    <row r="668" spans="3:3">
      <c r="C668" s="589"/>
    </row>
    <row r="669" spans="3:3">
      <c r="C669" s="589"/>
    </row>
    <row r="670" spans="3:3">
      <c r="C670" s="589"/>
    </row>
    <row r="671" spans="3:3">
      <c r="C671" s="589"/>
    </row>
    <row r="672" spans="3:3">
      <c r="C672" s="589"/>
    </row>
    <row r="673" spans="3:3">
      <c r="C673" s="589"/>
    </row>
    <row r="674" spans="3:3">
      <c r="C674" s="589"/>
    </row>
    <row r="675" spans="3:3">
      <c r="C675" s="589"/>
    </row>
    <row r="676" spans="3:3">
      <c r="C676" s="589"/>
    </row>
    <row r="677" spans="3:3">
      <c r="C677" s="589"/>
    </row>
    <row r="678" spans="3:3">
      <c r="C678" s="589"/>
    </row>
    <row r="679" spans="3:3">
      <c r="C679" s="589"/>
    </row>
    <row r="680" spans="3:3">
      <c r="C680" s="589"/>
    </row>
    <row r="681" spans="3:3">
      <c r="C681" s="589"/>
    </row>
    <row r="682" spans="3:3">
      <c r="C682" s="589"/>
    </row>
    <row r="683" spans="3:3">
      <c r="C683" s="589"/>
    </row>
    <row r="684" spans="3:3">
      <c r="C684" s="589"/>
    </row>
    <row r="685" spans="3:3">
      <c r="C685" s="589"/>
    </row>
    <row r="686" spans="3:3">
      <c r="C686" s="589"/>
    </row>
    <row r="687" spans="3:3">
      <c r="C687" s="589"/>
    </row>
    <row r="688" spans="3:3">
      <c r="C688" s="589"/>
    </row>
    <row r="689" spans="3:3">
      <c r="C689" s="589"/>
    </row>
    <row r="690" spans="3:3">
      <c r="C690" s="589"/>
    </row>
    <row r="691" spans="3:3">
      <c r="C691" s="589"/>
    </row>
    <row r="692" spans="3:3">
      <c r="C692" s="589"/>
    </row>
    <row r="693" spans="3:3">
      <c r="C693" s="589"/>
    </row>
    <row r="694" spans="3:3">
      <c r="C694" s="589"/>
    </row>
    <row r="695" spans="3:3">
      <c r="C695" s="589"/>
    </row>
    <row r="696" spans="3:3">
      <c r="C696" s="589"/>
    </row>
    <row r="697" spans="3:3">
      <c r="C697" s="589"/>
    </row>
    <row r="698" spans="3:3">
      <c r="C698" s="589"/>
    </row>
    <row r="699" spans="3:3">
      <c r="C699" s="589"/>
    </row>
    <row r="700" spans="3:3">
      <c r="C700" s="589"/>
    </row>
    <row r="701" spans="3:3">
      <c r="C701" s="589"/>
    </row>
    <row r="702" spans="3:3">
      <c r="C702" s="589"/>
    </row>
    <row r="703" spans="3:3">
      <c r="C703" s="589"/>
    </row>
    <row r="704" spans="3:3">
      <c r="C704" s="589"/>
    </row>
    <row r="705" spans="3:3">
      <c r="C705" s="589"/>
    </row>
    <row r="706" spans="3:3">
      <c r="C706" s="589"/>
    </row>
    <row r="707" spans="3:3">
      <c r="C707" s="589"/>
    </row>
    <row r="708" spans="3:3">
      <c r="C708" s="589"/>
    </row>
    <row r="709" spans="3:3">
      <c r="C709" s="589"/>
    </row>
    <row r="710" spans="3:3">
      <c r="C710" s="589"/>
    </row>
    <row r="711" spans="3:3">
      <c r="C711" s="589"/>
    </row>
    <row r="712" spans="3:3">
      <c r="C712" s="589"/>
    </row>
    <row r="713" spans="3:3">
      <c r="C713" s="589"/>
    </row>
    <row r="714" spans="3:3">
      <c r="C714" s="589"/>
    </row>
    <row r="715" spans="3:3">
      <c r="C715" s="589"/>
    </row>
    <row r="716" spans="3:3">
      <c r="C716" s="589"/>
    </row>
    <row r="717" spans="3:3">
      <c r="C717" s="589"/>
    </row>
    <row r="718" spans="3:3">
      <c r="C718" s="589"/>
    </row>
    <row r="719" spans="3:3">
      <c r="C719" s="589"/>
    </row>
    <row r="720" spans="3:3">
      <c r="C720" s="589"/>
    </row>
    <row r="721" spans="3:3">
      <c r="C721" s="589"/>
    </row>
    <row r="722" spans="3:3">
      <c r="C722" s="589"/>
    </row>
    <row r="723" spans="3:3">
      <c r="C723" s="589"/>
    </row>
    <row r="724" spans="3:3">
      <c r="C724" s="589"/>
    </row>
    <row r="725" spans="3:3">
      <c r="C725" s="589"/>
    </row>
    <row r="726" spans="3:3">
      <c r="C726" s="589"/>
    </row>
    <row r="727" spans="3:3">
      <c r="C727" s="589"/>
    </row>
    <row r="728" spans="3:3">
      <c r="C728" s="589"/>
    </row>
    <row r="729" spans="3:3">
      <c r="C729" s="589"/>
    </row>
    <row r="730" spans="3:3">
      <c r="C730" s="589"/>
    </row>
    <row r="731" spans="3:3">
      <c r="C731" s="589"/>
    </row>
    <row r="732" spans="3:3">
      <c r="C732" s="589"/>
    </row>
    <row r="733" spans="3:3">
      <c r="C733" s="589"/>
    </row>
    <row r="734" spans="3:3">
      <c r="C734" s="589"/>
    </row>
    <row r="735" spans="3:3">
      <c r="C735" s="589"/>
    </row>
    <row r="736" spans="3:3">
      <c r="C736" s="589"/>
    </row>
    <row r="737" spans="3:3">
      <c r="C737" s="589"/>
    </row>
    <row r="738" spans="3:3">
      <c r="C738" s="589"/>
    </row>
    <row r="739" spans="3:3">
      <c r="C739" s="589"/>
    </row>
    <row r="740" spans="3:3">
      <c r="C740" s="589"/>
    </row>
    <row r="741" spans="3:3">
      <c r="C741" s="589"/>
    </row>
    <row r="742" spans="3:3">
      <c r="C742" s="589"/>
    </row>
    <row r="743" spans="3:3">
      <c r="C743" s="589"/>
    </row>
    <row r="744" spans="3:3">
      <c r="C744" s="589"/>
    </row>
    <row r="745" spans="3:3">
      <c r="C745" s="589"/>
    </row>
    <row r="746" spans="3:3">
      <c r="C746" s="589"/>
    </row>
    <row r="747" spans="3:3">
      <c r="C747" s="589"/>
    </row>
    <row r="748" spans="3:3">
      <c r="C748" s="589"/>
    </row>
    <row r="749" spans="3:3">
      <c r="C749" s="589"/>
    </row>
    <row r="750" spans="3:3">
      <c r="C750" s="589"/>
    </row>
    <row r="751" spans="3:3">
      <c r="C751" s="589"/>
    </row>
    <row r="752" spans="3:3">
      <c r="C752" s="589"/>
    </row>
    <row r="753" spans="3:3">
      <c r="C753" s="589"/>
    </row>
    <row r="754" spans="3:3">
      <c r="C754" s="589"/>
    </row>
    <row r="755" spans="3:3">
      <c r="C755" s="589"/>
    </row>
    <row r="756" spans="3:3">
      <c r="C756" s="589"/>
    </row>
    <row r="757" spans="3:3">
      <c r="C757" s="589"/>
    </row>
    <row r="758" spans="3:3">
      <c r="C758" s="589"/>
    </row>
    <row r="759" spans="3:3">
      <c r="C759" s="589"/>
    </row>
    <row r="760" spans="3:3">
      <c r="C760" s="589"/>
    </row>
    <row r="761" spans="3:3">
      <c r="C761" s="589"/>
    </row>
    <row r="762" spans="3:3">
      <c r="C762" s="589"/>
    </row>
    <row r="763" spans="3:3">
      <c r="C763" s="589"/>
    </row>
    <row r="764" spans="3:3">
      <c r="C764" s="589"/>
    </row>
    <row r="765" spans="3:3">
      <c r="C765" s="589"/>
    </row>
    <row r="766" spans="3:3">
      <c r="C766" s="589"/>
    </row>
    <row r="767" spans="3:3">
      <c r="C767" s="589"/>
    </row>
    <row r="768" spans="3:3">
      <c r="C768" s="589"/>
    </row>
    <row r="769" spans="3:3">
      <c r="C769" s="589"/>
    </row>
    <row r="770" spans="3:3">
      <c r="C770" s="589"/>
    </row>
    <row r="771" spans="3:3">
      <c r="C771" s="589"/>
    </row>
    <row r="772" spans="3:3">
      <c r="C772" s="589"/>
    </row>
    <row r="773" spans="3:3">
      <c r="C773" s="589"/>
    </row>
    <row r="774" spans="3:3">
      <c r="C774" s="589"/>
    </row>
    <row r="775" spans="3:3">
      <c r="C775" s="589"/>
    </row>
    <row r="776" spans="3:3">
      <c r="C776" s="589"/>
    </row>
    <row r="777" spans="3:3">
      <c r="C777" s="589"/>
    </row>
    <row r="778" spans="3:3">
      <c r="C778" s="589"/>
    </row>
    <row r="779" spans="3:3">
      <c r="C779" s="589"/>
    </row>
    <row r="780" spans="3:3">
      <c r="C780" s="589"/>
    </row>
    <row r="781" spans="3:3">
      <c r="C781" s="589"/>
    </row>
    <row r="782" spans="3:3">
      <c r="C782" s="589"/>
    </row>
    <row r="783" spans="3:3">
      <c r="C783" s="589"/>
    </row>
    <row r="784" spans="3:3">
      <c r="C784" s="589"/>
    </row>
    <row r="785" spans="3:3">
      <c r="C785" s="589"/>
    </row>
    <row r="786" spans="3:3">
      <c r="C786" s="589"/>
    </row>
    <row r="787" spans="3:3">
      <c r="C787" s="589"/>
    </row>
    <row r="788" spans="3:3">
      <c r="C788" s="589"/>
    </row>
    <row r="789" spans="3:3">
      <c r="C789" s="589"/>
    </row>
    <row r="790" spans="3:3">
      <c r="C790" s="589"/>
    </row>
    <row r="791" spans="3:3">
      <c r="C791" s="589"/>
    </row>
    <row r="792" spans="3:3">
      <c r="C792" s="589"/>
    </row>
    <row r="793" spans="3:3">
      <c r="C793" s="589"/>
    </row>
    <row r="794" spans="3:3">
      <c r="C794" s="589"/>
    </row>
    <row r="795" spans="3:3">
      <c r="C795" s="589"/>
    </row>
    <row r="796" spans="3:3">
      <c r="C796" s="589"/>
    </row>
    <row r="797" spans="3:3">
      <c r="C797" s="589"/>
    </row>
    <row r="798" spans="3:3">
      <c r="C798" s="589"/>
    </row>
    <row r="799" spans="3:3">
      <c r="C799" s="589"/>
    </row>
    <row r="800" spans="3:3">
      <c r="C800" s="589"/>
    </row>
    <row r="801" spans="3:3">
      <c r="C801" s="589"/>
    </row>
    <row r="802" spans="3:3">
      <c r="C802" s="589"/>
    </row>
    <row r="803" spans="3:3">
      <c r="C803" s="589"/>
    </row>
    <row r="804" spans="3:3">
      <c r="C804" s="589"/>
    </row>
    <row r="805" spans="3:3">
      <c r="C805" s="589"/>
    </row>
    <row r="806" spans="3:3">
      <c r="C806" s="589"/>
    </row>
    <row r="807" spans="3:3">
      <c r="C807" s="589"/>
    </row>
    <row r="808" spans="3:3">
      <c r="C808" s="589"/>
    </row>
    <row r="809" spans="3:3">
      <c r="C809" s="589"/>
    </row>
    <row r="810" spans="3:3">
      <c r="C810" s="589"/>
    </row>
    <row r="811" spans="3:3">
      <c r="C811" s="589"/>
    </row>
    <row r="812" spans="3:3">
      <c r="C812" s="589"/>
    </row>
    <row r="813" spans="3:3">
      <c r="C813" s="589"/>
    </row>
    <row r="814" spans="3:3">
      <c r="C814" s="589"/>
    </row>
    <row r="815" spans="3:3">
      <c r="C815" s="589"/>
    </row>
    <row r="816" spans="3:3">
      <c r="C816" s="589"/>
    </row>
    <row r="817" spans="3:3">
      <c r="C817" s="589"/>
    </row>
    <row r="818" spans="3:3">
      <c r="C818" s="589"/>
    </row>
    <row r="819" spans="3:3">
      <c r="C819" s="589"/>
    </row>
    <row r="820" spans="3:3">
      <c r="C820" s="589"/>
    </row>
    <row r="821" spans="3:3">
      <c r="C821" s="589"/>
    </row>
    <row r="822" spans="3:3">
      <c r="C822" s="589"/>
    </row>
    <row r="823" spans="3:3">
      <c r="C823" s="589"/>
    </row>
    <row r="824" spans="3:3">
      <c r="C824" s="589"/>
    </row>
    <row r="825" spans="3:3">
      <c r="C825" s="589"/>
    </row>
    <row r="826" spans="3:3">
      <c r="C826" s="589"/>
    </row>
    <row r="827" spans="3:3">
      <c r="C827" s="589"/>
    </row>
    <row r="828" spans="3:3">
      <c r="C828" s="589"/>
    </row>
    <row r="829" spans="3:3">
      <c r="C829" s="589"/>
    </row>
    <row r="830" spans="3:3">
      <c r="C830" s="589"/>
    </row>
    <row r="831" spans="3:3">
      <c r="C831" s="589"/>
    </row>
    <row r="832" spans="3:3">
      <c r="C832" s="589"/>
    </row>
    <row r="833" spans="3:3">
      <c r="C833" s="589"/>
    </row>
    <row r="834" spans="3:3">
      <c r="C834" s="589"/>
    </row>
  </sheetData>
  <mergeCells count="78">
    <mergeCell ref="C6:G7"/>
    <mergeCell ref="C220:C221"/>
    <mergeCell ref="B79:B81"/>
    <mergeCell ref="D106:G106"/>
    <mergeCell ref="B82:B84"/>
    <mergeCell ref="B213:B214"/>
    <mergeCell ref="B211:B212"/>
    <mergeCell ref="B205:B207"/>
    <mergeCell ref="B185:J185"/>
    <mergeCell ref="B191:B192"/>
    <mergeCell ref="D219:G219"/>
    <mergeCell ref="B202:B203"/>
    <mergeCell ref="B188:B190"/>
    <mergeCell ref="B93:B94"/>
    <mergeCell ref="B208:B209"/>
    <mergeCell ref="B196:B198"/>
    <mergeCell ref="B87:B88"/>
    <mergeCell ref="B122:J122"/>
    <mergeCell ref="B125:B127"/>
    <mergeCell ref="B51:B53"/>
    <mergeCell ref="B63:B64"/>
    <mergeCell ref="B111:B113"/>
    <mergeCell ref="B62:J62"/>
    <mergeCell ref="B99:B100"/>
    <mergeCell ref="B89:B92"/>
    <mergeCell ref="B70:J70"/>
    <mergeCell ref="D72:G72"/>
    <mergeCell ref="B56:B58"/>
    <mergeCell ref="B59:B61"/>
    <mergeCell ref="B74:B75"/>
    <mergeCell ref="B76:B77"/>
    <mergeCell ref="B71:J71"/>
    <mergeCell ref="B2:J3"/>
    <mergeCell ref="B43:B44"/>
    <mergeCell ref="B9:J9"/>
    <mergeCell ref="D10:G10"/>
    <mergeCell ref="B47:J47"/>
    <mergeCell ref="B36:J36"/>
    <mergeCell ref="B11:B18"/>
    <mergeCell ref="B46:J46"/>
    <mergeCell ref="D37:G37"/>
    <mergeCell ref="B40:J40"/>
    <mergeCell ref="D42:G42"/>
    <mergeCell ref="B35:J35"/>
    <mergeCell ref="B41:J41"/>
    <mergeCell ref="B19:B21"/>
    <mergeCell ref="B22:B24"/>
    <mergeCell ref="B150:H150"/>
    <mergeCell ref="B155:H155"/>
    <mergeCell ref="B158:H158"/>
    <mergeCell ref="D223:H224"/>
    <mergeCell ref="B163:J163"/>
    <mergeCell ref="J151:J152"/>
    <mergeCell ref="D175:G175"/>
    <mergeCell ref="D186:G186"/>
    <mergeCell ref="B176:B182"/>
    <mergeCell ref="B194:B195"/>
    <mergeCell ref="D164:G164"/>
    <mergeCell ref="B174:J174"/>
    <mergeCell ref="D169:G169"/>
    <mergeCell ref="B168:J168"/>
    <mergeCell ref="B220:B221"/>
    <mergeCell ref="B26:B28"/>
    <mergeCell ref="A85:A91"/>
    <mergeCell ref="D145:G145"/>
    <mergeCell ref="B144:H144"/>
    <mergeCell ref="B136:B139"/>
    <mergeCell ref="B105:J105"/>
    <mergeCell ref="B115:B116"/>
    <mergeCell ref="B102:B103"/>
    <mergeCell ref="D48:G48"/>
    <mergeCell ref="B65:J65"/>
    <mergeCell ref="D66:G66"/>
    <mergeCell ref="B49:B50"/>
    <mergeCell ref="B133:B135"/>
    <mergeCell ref="B129:B132"/>
    <mergeCell ref="B108:B110"/>
    <mergeCell ref="D123:G123"/>
  </mergeCells>
  <printOptions horizontalCentered="1" verticalCentered="1"/>
  <pageMargins left="0.47244094488188981" right="0.47244094488188981" top="0.39370078740157483" bottom="0.35433070866141736" header="0.31496062992125984" footer="0.31496062992125984"/>
  <pageSetup paperSize="9" scale="68" orientation="portrait" r:id="rId1"/>
  <rowBreaks count="3" manualBreakCount="3">
    <brk id="45" max="9" man="1"/>
    <brk id="104" max="9" man="1"/>
    <brk id="161" max="9" man="1"/>
  </rowBreaks>
  <legacyDrawing r:id="rId2"/>
  <oleObjects>
    <oleObject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Windows XP Colossus Edition 2 Reloaded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Colossus User</dc:creator>
  <cp:lastModifiedBy>CARLOS MARTINEZ</cp:lastModifiedBy>
  <cp:lastPrinted>2012-12-06T18:58:03Z</cp:lastPrinted>
  <dcterms:created xsi:type="dcterms:W3CDTF">2012-03-02T14:57:08Z</dcterms:created>
  <dcterms:modified xsi:type="dcterms:W3CDTF">2013-01-15T17:14:22Z</dcterms:modified>
</cp:coreProperties>
</file>